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5"/>
  </bookViews>
  <sheets>
    <sheet name="Лист1" sheetId="1" r:id="rId1"/>
    <sheet name="Лист2" sheetId="2" r:id="rId2"/>
    <sheet name="приложение№1" sheetId="3" r:id="rId3"/>
    <sheet name="приложение№2" sheetId="4" r:id="rId4"/>
    <sheet name="приложение №3" sheetId="5" r:id="rId5"/>
    <sheet name="приложение №4" sheetId="6" r:id="rId6"/>
  </sheets>
  <definedNames>
    <definedName name="_xlnm.Print_Area" localSheetId="0">'Лист1'!$A$1:$DN$36</definedName>
    <definedName name="_xlnm.Print_Area" localSheetId="1">'Лист2'!$A$1:$DQ$85</definedName>
    <definedName name="_xlnm.Print_Area" localSheetId="4">'приложение №3'!$A$1:$DN$33</definedName>
    <definedName name="_xlnm.Print_Area" localSheetId="5">'приложение №4'!$A$1:$DN$61</definedName>
    <definedName name="_xlnm.Print_Area" localSheetId="2">'приложение№1'!$A$1:$DN$36</definedName>
    <definedName name="_xlnm.Print_Area" localSheetId="3">'приложение№2'!$A$1:$DN$31</definedName>
  </definedNames>
  <calcPr fullCalcOnLoad="1"/>
</workbook>
</file>

<file path=xl/sharedStrings.xml><?xml version="1.0" encoding="utf-8"?>
<sst xmlns="http://schemas.openxmlformats.org/spreadsheetml/2006/main" count="377" uniqueCount="237">
  <si>
    <t xml:space="preserve">Изменения,  вносимые  в  проектную   декларацию   в   порядке, установленном  Федеральным законом от 30 декабря 2004 г. N 214-ФЗ «Об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Федерации» (далее - Закон), оформляются  по форме согласно приложению 1 к проектной декларации на   отдельных  листах,  являются  неотъемлемой  частью  проектной декларации  и  регистрируются  застройщиком  в таблице регистрации изменений, внесенных в проектную декларацию, согласно приложению 2 к проектной декларации.
В соответствии с п. 4 ст. 19 Закона застройщик обязан внести в проектную декларацию изменения, касающиеся сведений о застройщике и проекте строительства, а также фактов внесения изменений в проектную документацию, в течение трех рабочих дней со дня изменения соответствующих сведений.
Ежеквартально застройщик обязан вносить в проектную декларацию изменения, касающиеся сведений о финансовом результате текущего года, размере кредиторской задолженности (п. 5 ст. 19 Закона).
</t>
  </si>
  <si>
    <t>Оригинал проектной декларации, изменения вносимые в проектную декларацию хранятся у застройщика и представляются в Управление государственного строительного надзора Администрации Волгоградской области.</t>
  </si>
  <si>
    <t>Полное (фирменное) наименование застройщика</t>
  </si>
  <si>
    <t>1. Информация о застройщике</t>
  </si>
  <si>
    <t>(дата составления)</t>
  </si>
  <si>
    <t>1.1</t>
  </si>
  <si>
    <t>1.2</t>
  </si>
  <si>
    <t>1.3</t>
  </si>
  <si>
    <t>Место    нахождения    застройщика</t>
  </si>
  <si>
    <t>Режим работы застройщика</t>
  </si>
  <si>
    <t xml:space="preserve">Государственная регистрация застройщика
</t>
  </si>
  <si>
    <t>орган, осуществивший регистрацию</t>
  </si>
  <si>
    <t>1.4</t>
  </si>
  <si>
    <t>дата регистрации</t>
  </si>
  <si>
    <t>основной государственный регистрационный номер</t>
  </si>
  <si>
    <t>Перечень  реализованных  застройщиком проектов строительства многоквартирных  домов  и  (или) иных объектов недвижимости за три года, предшествовавших дате опубликования настоящей декларации, с указанием места нахождения указанных объектов недвижимости, сроков ввода их в эксплуатацию  в соответствии с проектной документацией и фактических сроков ввода их в эксплуатацию</t>
  </si>
  <si>
    <t>1.5</t>
  </si>
  <si>
    <t>1.6</t>
  </si>
  <si>
    <t>1.7</t>
  </si>
  <si>
    <t xml:space="preserve">Данные  бухгалтерской  отчетности  застройщика  (обновляются
ежеквартально)
</t>
  </si>
  <si>
    <t>1.8</t>
  </si>
  <si>
    <t>по состоянию на</t>
  </si>
  <si>
    <t>(рублей)</t>
  </si>
  <si>
    <t xml:space="preserve">финансовый результат деятельности застройщика в текущем году
</t>
  </si>
  <si>
    <t>2. Информация о проекте строительства</t>
  </si>
  <si>
    <t>2.1.</t>
  </si>
  <si>
    <t>2.2.</t>
  </si>
  <si>
    <t>2.3</t>
  </si>
  <si>
    <t>2.4</t>
  </si>
  <si>
    <t>Цель проекта строительства</t>
  </si>
  <si>
    <t xml:space="preserve">Этапы  реализации  проекта согласно проектной документации и сроки его реализации
</t>
  </si>
  <si>
    <t>№ п/п</t>
  </si>
  <si>
    <t>Наименование этапа</t>
  </si>
  <si>
    <t>Срок реализации</t>
  </si>
  <si>
    <t>окончание</t>
  </si>
  <si>
    <t>начало</t>
  </si>
  <si>
    <t xml:space="preserve">Государственная  экспертиза  проектной документации (если ее проведение установлено федеральным законом)
</t>
  </si>
  <si>
    <t>орган, выдавший заключение</t>
  </si>
  <si>
    <t>дата выдачи заключения</t>
  </si>
  <si>
    <t>номер заключения</t>
  </si>
  <si>
    <t>орган, выдавший разрешение</t>
  </si>
  <si>
    <t>Права застройщика на земельный участок (собственность или аренда)</t>
  </si>
  <si>
    <t>2.5</t>
  </si>
  <si>
    <t>2.5.1</t>
  </si>
  <si>
    <t>2.5.2</t>
  </si>
  <si>
    <t>2.5.3</t>
  </si>
  <si>
    <t>2.5.4</t>
  </si>
  <si>
    <t>Разрешение на строительство</t>
  </si>
  <si>
    <t>Реализованный застройщиком проект строительства</t>
  </si>
  <si>
    <t>срок ввода в эксплуатацию по проекту</t>
  </si>
  <si>
    <t>фактический       срок ввода в эксплуатацию</t>
  </si>
  <si>
    <t>орган, осуществивший государственную регистрацию</t>
  </si>
  <si>
    <t xml:space="preserve">дата государственной регистрации
</t>
  </si>
  <si>
    <t>государственный регистрационный номер</t>
  </si>
  <si>
    <t>2.5.5</t>
  </si>
  <si>
    <t>площадь земельного участка</t>
  </si>
  <si>
    <t>2.6</t>
  </si>
  <si>
    <t>Элементы благоустройства (малые архитектурные формы, переносные изделия, элементы озеленения, тротуары, дорожки, площадки)</t>
  </si>
  <si>
    <t>Примечание</t>
  </si>
  <si>
    <t>2.7</t>
  </si>
  <si>
    <t>2.9</t>
  </si>
  <si>
    <t>2.10</t>
  </si>
  <si>
    <t>2.16</t>
  </si>
  <si>
    <t>2.17</t>
  </si>
  <si>
    <t>2.18</t>
  </si>
  <si>
    <t>2.19</t>
  </si>
  <si>
    <t>2.20</t>
  </si>
  <si>
    <t>Местоположение объекта недвижимости</t>
  </si>
  <si>
    <t>2.8</t>
  </si>
  <si>
    <t>Общая площадь (кв.м)</t>
  </si>
  <si>
    <t>Решения   по   инженерному   обеспечению  на  объект  недвижимости</t>
  </si>
  <si>
    <t>водоснабжение</t>
  </si>
  <si>
    <t>газоснабжение</t>
  </si>
  <si>
    <t>электроснабжение</t>
  </si>
  <si>
    <t>телефонизация</t>
  </si>
  <si>
    <t>кондиционирование</t>
  </si>
  <si>
    <t>лифты</t>
  </si>
  <si>
    <t>мусороудаление</t>
  </si>
  <si>
    <t>другое</t>
  </si>
  <si>
    <t xml:space="preserve">Количество    
санузлов
</t>
  </si>
  <si>
    <t xml:space="preserve">Примечание  
</t>
  </si>
  <si>
    <t>Наименование нежилых   
помещений</t>
  </si>
  <si>
    <t xml:space="preserve">Назначение нежилых 
помещений
</t>
  </si>
  <si>
    <t>2.12</t>
  </si>
  <si>
    <t xml:space="preserve">Предполагаемый срок получения разрешения на ввод в эксплуатацию строящегося многоквартирного дома и (или) иного объекта недвижимости
</t>
  </si>
  <si>
    <t>2.13</t>
  </si>
  <si>
    <t>2.14</t>
  </si>
  <si>
    <t>2.15</t>
  </si>
  <si>
    <t>Возможные финансовые и прочие  риски при осуществлении проекта строительства</t>
  </si>
  <si>
    <t xml:space="preserve">Перечень организаций, осуществляющих  основные строительно-монтажные и другие работы (подрядчиков)
</t>
  </si>
  <si>
    <t xml:space="preserve">кредиторская задолженность застройщика
</t>
  </si>
  <si>
    <t>(наименование проекта строительства)</t>
  </si>
  <si>
    <t>номер и дата выдачи разрешения</t>
  </si>
  <si>
    <t>срок действия разрешения</t>
  </si>
  <si>
    <t>правоустанавливающий документ</t>
  </si>
  <si>
    <t>срок действия договора аренды</t>
  </si>
  <si>
    <t xml:space="preserve">Меры  по добровольному страхованию застройщиком финансовых и прочих рисков
</t>
  </si>
  <si>
    <t>Способ обеспечения исполнения обязательств застройщика по договору долевого участия</t>
  </si>
  <si>
    <t>Иные договора и сделки, на основании которых привлекаются денежные средства для строительства многоквартирного дома и (или) иного объекта недвижимости, за исключением привлечения денежных средств на основании договоров долевого участия</t>
  </si>
  <si>
    <t xml:space="preserve">Учредители (участники) застройщика, которые обладают пятью и более процентами голосов с указанием процента голосов, которым обладает каждый такой учредитель (участник)
(ФИО для  физического лица – учредителя; фирменное наименование для  юридического лица - учредителя)
</t>
  </si>
  <si>
    <t>ИНН</t>
  </si>
  <si>
    <t xml:space="preserve">Наличие  
балконов 
и (или) 
лоджий,  
их площадь
(штук/кв. 
метров)  
</t>
  </si>
  <si>
    <t>(подпись)</t>
  </si>
  <si>
    <t>(ФИО)</t>
  </si>
  <si>
    <t>Общая площадь объекта недвижимости (кв.м.)</t>
  </si>
  <si>
    <t>Наружные стены (материал)</t>
  </si>
  <si>
    <t>Перегородки (материал)</t>
  </si>
  <si>
    <t>Отделка стен, потолков, полов</t>
  </si>
  <si>
    <t>ПРОЕКТНАЯ   ДЕКЛАРАЦИЯ</t>
  </si>
  <si>
    <t xml:space="preserve">Об органе, уполномоченном в соответствии с законодательством о градостроительной деятельности на выдачу разрешения на ввод объекта недвижимости в эксплуатацию
</t>
  </si>
  <si>
    <t>кадастровый номер земельного участка</t>
  </si>
  <si>
    <t>2.5.6</t>
  </si>
  <si>
    <t>2.5.7</t>
  </si>
  <si>
    <t xml:space="preserve">дебиторская задолженность застройщика
</t>
  </si>
  <si>
    <t xml:space="preserve">Сведения   о   лицензируемой   деятельности,   связанной  с
осуществлением   застройщиком  действий  по  привлечению  денежных
средств  участников  долевого строительства (если эта деятельность
подлежит лицензированию в соответствии с федеральным законом).
Сведения о наличии свидетельства о допуске к видам работ по  инженерным изысканиям, по подготовке проектной документации,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 (наименование саморегулируемой организации, выдавшей свидетельства; номер и дата выдачи свидетельства).
</t>
  </si>
  <si>
    <t>Пн-Пт: с 7-30ч. до 16-00ч., Сб и Вс - выходной</t>
  </si>
  <si>
    <t>Управление Федеральной службы государственной регистрации, кадастра и картографии по Волгоградской области</t>
  </si>
  <si>
    <t>Администрация города Волгограда</t>
  </si>
  <si>
    <t>1-комнатные квартиры</t>
  </si>
  <si>
    <t>2-комнатные квартиры</t>
  </si>
  <si>
    <t>3-комнатные квартиры</t>
  </si>
  <si>
    <t>отсутствуют</t>
  </si>
  <si>
    <t>отсутствует</t>
  </si>
  <si>
    <t>-</t>
  </si>
  <si>
    <t>керамзитобетонные панели толщиной 100 мм, с утеплением по расчету (система вентилируемого фасада). В деформационных швах - газобетонный блок толщиной 200мм.</t>
  </si>
  <si>
    <t>Отделка стен - керамзитобетонные панели сплошное выравнивание шпатлевкой, газобетонный блок штукатурка и сплошное выравнивание шпатлевкой. Отделка потолков - заделка и затирка швов. Отделка полов - цементно-песчаная стяжка.</t>
  </si>
  <si>
    <t>мусоропроводы</t>
  </si>
  <si>
    <t>электрические плиты для пищеприготовления</t>
  </si>
  <si>
    <t>Площадь покрытия проездов в границах отвода</t>
  </si>
  <si>
    <t>2.11</t>
  </si>
  <si>
    <t>Способ обеспечения исполнения обязательств застройщика: в обеспечение исполнения обязательств застройщика по договору участия в долевом строительстве с момента государственной регистрации договора у участников долевого строительства считаются находящимися в залоге предоставленный для строительства (создания) многоквартирный дом, в составе которых будут находиться объекты долевого строительства, земельный участок, принадлежащий застройщику на праве аренды, и строящиеся (создаваемый) на этом земельном участке многоквартирный дом.</t>
  </si>
  <si>
    <t>1. увеличение стоимости строительно-монтажных работ, строительных материалов, рабочей силы, услуг транспорта, что может привести к увеличению стоимости одного квадратного метра; 2. издание нормативных актов и иные действия органов государственной и муниципальной власти, которые могут препятствовать выполнению обязательств застройщика по договору участия в долевом строительстве; 3. расторжение договоров подряда, субподряда по разным причинам, влекущие нанесение убытков (ущерба) застройщику; 4. отказ участника долевого строительства от дальнейшего участия в строительстве многоквартирного жилого дома с требованиями о возврате денежных средств, внесенных им по договору участия в долевом строительстве, и/или неисполнение (ненадлежащее исполнение) участником долевого строительства принятых на себя обязательств по договору участия в долевом строительстве; 5. В случае возникновения форс-мажорных обстоятельств.</t>
  </si>
  <si>
    <t>Администрация Волгограда</t>
  </si>
  <si>
    <t>квартиры</t>
  </si>
  <si>
    <t>31.03.2013г</t>
  </si>
  <si>
    <t>Многоэтажные жилые дома №№ 1,2,3,4 по ул.. Фадеева в 603 м/р Красноармейского района Волгограда. 1этап жилые дома №2,3</t>
  </si>
  <si>
    <t>Общество с ограниченной ответственностью "Строй-Сити"</t>
  </si>
  <si>
    <t>400127, г.Волгоград, ул.им. Менделеева, д.218</t>
  </si>
  <si>
    <t>3442095170</t>
  </si>
  <si>
    <t>Объект капитального строительства "Многоэтажные жилые дома №№1,2,3,4 по ул.Фадеева в 603 м/р Красноармейского района Волгограда. 1этап жилые дома №2,3"".</t>
  </si>
  <si>
    <t>3 квартал 2013г.</t>
  </si>
  <si>
    <t>до 03.01.2016г.</t>
  </si>
  <si>
    <t>19 760 кв.м.</t>
  </si>
  <si>
    <t>Набатчиков Александр Владимирович</t>
  </si>
  <si>
    <t>Генеральный директор</t>
  </si>
  <si>
    <t>1073459010130</t>
  </si>
  <si>
    <t>22 ноября 2007 г.</t>
  </si>
  <si>
    <t>МИФНС №9 по Волгоградской области</t>
  </si>
  <si>
    <t>14.06.2013г.</t>
  </si>
  <si>
    <t>творческие мастерские</t>
  </si>
  <si>
    <t xml:space="preserve">модели                        
     «Schindler 5300»
модели                        
     «Schindler 5300»
модели                        
     «Schindler 5300»
модели                        
     «Schindler 5300»
модели                        
     «Schindler 5300»
</t>
  </si>
  <si>
    <t>Площадь застройки</t>
  </si>
  <si>
    <t>Количество машино-мест</t>
  </si>
  <si>
    <t>от проектируемых ТП</t>
  </si>
  <si>
    <t>от присоединения к тепловым сетям Волгоградской ТЭЦ-2</t>
  </si>
  <si>
    <t>теплоснабжение</t>
  </si>
  <si>
    <t>ЗАО "ЕврАз-билдинг" - 60% уставного капитала, Набатчиков Александр Владимирович - 20% уставного капитала, Тозик Дмитрий Геннадьевич - 20% уставного капитала</t>
  </si>
  <si>
    <t>ОАО "ЗЖБИК", ООО "РЭМ", ООО "ТД БИС", ООО "ВолгоВентМонтаж"</t>
  </si>
  <si>
    <t>Договор аренды земельного участка №187-В от 22.01.2013г.</t>
  </si>
  <si>
    <t>34-34-01/066/2013-131</t>
  </si>
  <si>
    <t>от существующих сетей</t>
  </si>
  <si>
    <t>3 квартал 2016г.</t>
  </si>
  <si>
    <t>3 квартал 2016 года</t>
  </si>
  <si>
    <t xml:space="preserve">Строительство 2-х жилых многоквартирных домов </t>
  </si>
  <si>
    <t>Информация о нежилых помещениях в многоквартирных домах, не входящих в состав общего имущества</t>
  </si>
  <si>
    <t xml:space="preserve">Наименование самостоятельных частей в составе объектов недвижимости </t>
  </si>
  <si>
    <t>Количество в составе объектов недвижимости</t>
  </si>
  <si>
    <t xml:space="preserve">Технические  характеристики квартир и (или) самостоятельных частей   в   составе   объектов   недвижимости 
</t>
  </si>
  <si>
    <t>10.07.2013г.</t>
  </si>
  <si>
    <t>г.Волгоград, Красноармейский район, ул.Фадеева, 57</t>
  </si>
  <si>
    <t>осуществление творческой деятельности</t>
  </si>
  <si>
    <t>межквартирные перегородки - железобетонная панель, межкомнатные перегородки - плиты гипсолитовые ВОЛМА, санузловые плиты - гипсолитовые ВОЛМА влагостойкие</t>
  </si>
  <si>
    <t xml:space="preserve">ООО "Регионстройэкспертиза" </t>
  </si>
  <si>
    <t>№ 34-1-2-0271-13</t>
  </si>
  <si>
    <t>№RU 34301000-188/Ка/13 от 03.07.2013г.</t>
  </si>
  <si>
    <t>34:34:080094:2246</t>
  </si>
  <si>
    <t>05.02.2013г.</t>
  </si>
  <si>
    <t>195 кв.м.</t>
  </si>
  <si>
    <t xml:space="preserve">Площадь озеленения </t>
  </si>
  <si>
    <t>1498,75 кв.м.</t>
  </si>
  <si>
    <t>Примечание                                                                                                  (параметры указанны по одному дому)</t>
  </si>
  <si>
    <t>3050,8 кв.м.</t>
  </si>
  <si>
    <t>23 штук</t>
  </si>
  <si>
    <t>Высота жилого этажа (метров)</t>
  </si>
  <si>
    <t>Описание объекта недвижимости в соответствии с проектной документацией (параметры указанны для одного дома)</t>
  </si>
  <si>
    <t>Общая площадь квартир с учетом летних помещений (кв.м.)</t>
  </si>
  <si>
    <t>Площадь встроенных помещений (кв.м.)</t>
  </si>
  <si>
    <t>19-20</t>
  </si>
  <si>
    <t>Этажность здания (этажей)</t>
  </si>
  <si>
    <t>Состав общего имущества: вентиляционные и машинные отделения лифтов, лифты, помещения для оборудования, обеспечивающего техническое обслуживание дома, электрощитовые,  межквартирные лестничные марши и площадки, ограждающие несущие и ненесущие конструкции данного дома, крыша, земельный участок с элементами благоустройства и иные объекты, предназначенные для обслуживания, эксплуатации и благоустройства данного дома, расположенные на земельном участке, предусмотренные ст. 36 Жилищного кодекса РФ,трансформаторная подстанция, техническое подполье, кладовая уборочного инвентаря, помещение ТСЖ в пристройке административного назначения, приточная и вытяжная венткамеры, комната охраны, мусоросборочная камера, локально очистительные сооружения, тепловой пункт, тамбуры, вестибюли, холлы.</t>
  </si>
  <si>
    <t>Количество  самостоятельных частей в составе объектов  недвижимости  согласно проектной документации (квартиры, гаражи, нежилые помещения и иные объекты недвижимости). (Параметры укзанны по одному дому).</t>
  </si>
  <si>
    <t>304/790,4</t>
  </si>
  <si>
    <t>12/52,8</t>
  </si>
  <si>
    <t xml:space="preserve">Планируемая стоимость строительства многоквартирного дома и (или) иного объекта недвижимости (на один дом) (тыс.руб.) </t>
  </si>
  <si>
    <t>413 574,25</t>
  </si>
  <si>
    <t xml:space="preserve">Наименование само-
стоятельных частей в составе
объекта недвижимости
</t>
  </si>
  <si>
    <t xml:space="preserve">Количество  
квартир и иных само- 
стоятельных частей    
в составе объекта     
недвижимости
</t>
  </si>
  <si>
    <t xml:space="preserve">Общая площадь     
квартир и иных само- 
стоятельных частей       
в составе объекта     
недвижимости (кв. метров)
</t>
  </si>
  <si>
    <t>41 733 000</t>
  </si>
  <si>
    <t>88 937 000</t>
  </si>
  <si>
    <t>Чистая прибыль 42 000</t>
  </si>
  <si>
    <t>25.09.2015г.</t>
  </si>
  <si>
    <t>к проектной декларации</t>
  </si>
  <si>
    <t>(наименование застройщика)</t>
  </si>
  <si>
    <t>Изменение №</t>
  </si>
  <si>
    <t xml:space="preserve">в проектную декларацию от </t>
  </si>
  <si>
    <t>Дата внесения изменений</t>
  </si>
  <si>
    <t>Изменение на</t>
  </si>
  <si>
    <t>листах</t>
  </si>
  <si>
    <t>ПРИЛОЖЕНИЕ 1</t>
  </si>
  <si>
    <t>23.08.2013г.</t>
  </si>
  <si>
    <t>Номер пункта, в который вносится изменение</t>
  </si>
  <si>
    <t>Содержание изменений</t>
  </si>
  <si>
    <t>Срок реализации:</t>
  </si>
  <si>
    <t xml:space="preserve"> 2.13.</t>
  </si>
  <si>
    <t>4 квартал 2015г.</t>
  </si>
  <si>
    <t>30.06.2013г</t>
  </si>
  <si>
    <t>55 799 000</t>
  </si>
  <si>
    <t>9 072 000</t>
  </si>
  <si>
    <t>ПРИЛОЖЕНИЕ 2</t>
  </si>
  <si>
    <t>07.11.2013г.</t>
  </si>
  <si>
    <t>30.09.2013г</t>
  </si>
  <si>
    <t>220 788 000</t>
  </si>
  <si>
    <t>8 810 000</t>
  </si>
  <si>
    <t>ПРИЛОЖЕНИЕ 3</t>
  </si>
  <si>
    <t>Номер пункта в который вносится изменение</t>
  </si>
  <si>
    <t>400011, г. Волгоград, ул. Инструментальная, д. 14</t>
  </si>
  <si>
    <t>1.2.</t>
  </si>
  <si>
    <t>18.11.2013г.</t>
  </si>
  <si>
    <t>ПРИЛОЖЕНИЕ 4</t>
  </si>
  <si>
    <t>09.01.2014г.</t>
  </si>
  <si>
    <t>Количество  самостоятельных частей в составе объектов  недвижимости  согласно проектной документации (квартиры, гаражи, нежилые помещения и иные объекты недвижимости). (Параметры указанны по дому № 3).</t>
  </si>
  <si>
    <t xml:space="preserve">Технические  характеристики квартир и (или) самостоятельных частей   в   составе   объектов   недвижимости (Параметры указанны по дому №3)
</t>
  </si>
  <si>
    <t xml:space="preserve">Технические  характеристики квартир и (или) самостоятельных частей   в   составе   объектов   недвижимости (Параметры указанны по дому №2)
</t>
  </si>
  <si>
    <t>Количество  самостоятельных частей в составе объектов  недвижимости  согласно проектной документации (квартиры, гаражи, нежилые помещения и иные объекты недвижимости). (Параметры указанны по дому № 2).</t>
  </si>
  <si>
    <t>Описание объекта недвижимости в соответствии с проектной документацией (Параметры указанны по дому №2)</t>
  </si>
  <si>
    <t>Описание объекта недвижимости в соответствии с проектной документацией (Параметры указанны по дому №3)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</si>
</sst>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&quot;р.&quot;"/>
    <numFmt numFmtId="178" formatCode="dd/mm/yy;@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4" fontId="1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31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31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justify" vertical="top" wrapText="1"/>
    </xf>
    <xf numFmtId="49" fontId="3" fillId="0" borderId="27" xfId="0" applyNumberFormat="1" applyFont="1" applyBorder="1" applyAlignment="1">
      <alignment horizontal="justify" vertical="top" wrapText="1"/>
    </xf>
    <xf numFmtId="0" fontId="3" fillId="0" borderId="38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/>
    </xf>
    <xf numFmtId="0" fontId="3" fillId="0" borderId="39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49" fontId="3" fillId="0" borderId="3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49" fontId="3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 vertical="top" wrapText="1" indent="1"/>
    </xf>
    <xf numFmtId="14" fontId="3" fillId="33" borderId="0" xfId="0" applyNumberFormat="1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indent="2"/>
    </xf>
    <xf numFmtId="49" fontId="3" fillId="0" borderId="39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41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 indent="2"/>
    </xf>
    <xf numFmtId="49" fontId="3" fillId="33" borderId="12" xfId="0" applyNumberFormat="1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3" fillId="0" borderId="38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3" fillId="33" borderId="32" xfId="0" applyFont="1" applyFill="1" applyBorder="1" applyAlignment="1">
      <alignment horizontal="left" vertical="center" wrapText="1" indent="1"/>
    </xf>
    <xf numFmtId="49" fontId="3" fillId="33" borderId="32" xfId="0" applyNumberFormat="1" applyFont="1" applyFill="1" applyBorder="1" applyAlignment="1">
      <alignment horizontal="center" vertical="center" wrapText="1"/>
    </xf>
    <xf numFmtId="14" fontId="3" fillId="33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49" fontId="3" fillId="0" borderId="27" xfId="0" applyNumberFormat="1" applyFont="1" applyBorder="1" applyAlignment="1">
      <alignment horizontal="justify" vertical="top" wrapText="1"/>
    </xf>
    <xf numFmtId="49" fontId="3" fillId="0" borderId="32" xfId="0" applyNumberFormat="1" applyFont="1" applyBorder="1" applyAlignment="1">
      <alignment horizontal="justify" vertical="top" wrapText="1"/>
    </xf>
    <xf numFmtId="49" fontId="3" fillId="0" borderId="30" xfId="0" applyNumberFormat="1" applyFont="1" applyBorder="1" applyAlignment="1">
      <alignment horizontal="justify" vertical="top" wrapText="1"/>
    </xf>
    <xf numFmtId="49" fontId="3" fillId="33" borderId="32" xfId="0" applyNumberFormat="1" applyFont="1" applyFill="1" applyBorder="1" applyAlignment="1">
      <alignment horizontal="left" vertical="center" wrapText="1"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/>
    </xf>
    <xf numFmtId="0" fontId="0" fillId="0" borderId="28" xfId="0" applyNumberFormat="1" applyBorder="1" applyAlignment="1">
      <alignment/>
    </xf>
    <xf numFmtId="49" fontId="3" fillId="0" borderId="44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indent="2"/>
    </xf>
    <xf numFmtId="0" fontId="0" fillId="0" borderId="27" xfId="0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2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0" fillId="0" borderId="50" xfId="0" applyNumberForma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0" fontId="3" fillId="0" borderId="17" xfId="0" applyFont="1" applyBorder="1" applyAlignment="1">
      <alignment horizontal="left" vertical="top" wrapText="1" indent="1"/>
    </xf>
    <xf numFmtId="0" fontId="0" fillId="0" borderId="27" xfId="0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3" fillId="33" borderId="17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/>
    </xf>
    <xf numFmtId="14" fontId="3" fillId="33" borderId="3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3" fillId="0" borderId="13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6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0" fontId="3" fillId="0" borderId="53" xfId="0" applyFont="1" applyBorder="1" applyAlignment="1">
      <alignment vertical="top"/>
    </xf>
    <xf numFmtId="0" fontId="3" fillId="0" borderId="53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5"/>
  <sheetViews>
    <sheetView view="pageBreakPreview" zoomScaleSheetLayoutView="100" zoomScalePageLayoutView="0" workbookViewId="0" topLeftCell="A31">
      <selection activeCell="BG19" sqref="BG19:DM19"/>
    </sheetView>
  </sheetViews>
  <sheetFormatPr defaultColWidth="0.875" defaultRowHeight="12.75"/>
  <cols>
    <col min="1" max="8" width="0.875" style="1" customWidth="1"/>
    <col min="9" max="9" width="2.375" style="1" customWidth="1"/>
    <col min="10" max="106" width="0.875" style="1" customWidth="1"/>
    <col min="107" max="107" width="1.00390625" style="1" customWidth="1"/>
    <col min="108" max="108" width="0.875" style="1" customWidth="1"/>
    <col min="109" max="109" width="5.875" style="1" customWidth="1"/>
    <col min="110" max="110" width="0.37109375" style="1" customWidth="1"/>
    <col min="111" max="111" width="0.74609375" style="1" hidden="1" customWidth="1"/>
    <col min="112" max="112" width="0.875" style="1" hidden="1" customWidth="1"/>
    <col min="113" max="113" width="0.74609375" style="1" hidden="1" customWidth="1"/>
    <col min="114" max="115" width="0.875" style="1" hidden="1" customWidth="1"/>
    <col min="116" max="116" width="0.6171875" style="1" hidden="1" customWidth="1"/>
    <col min="117" max="117" width="3.375" style="1" hidden="1" customWidth="1"/>
    <col min="118" max="118" width="1.875" style="1" customWidth="1"/>
    <col min="119" max="16384" width="0.875" style="1" customWidth="1"/>
  </cols>
  <sheetData>
    <row r="1" spans="92:118" ht="18.75"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</row>
    <row r="3" spans="1:118" s="2" customFormat="1" ht="18.75" customHeight="1">
      <c r="A3" s="119" t="s">
        <v>108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</row>
    <row r="4" spans="1:118" s="2" customFormat="1" ht="32.25" customHeight="1">
      <c r="A4" s="120" t="s">
        <v>135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</row>
    <row r="5" spans="1:118" s="2" customFormat="1" ht="15.75" customHeight="1">
      <c r="A5" s="121" t="s">
        <v>91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</row>
    <row r="6" spans="46:69" s="2" customFormat="1" ht="18.75" customHeight="1">
      <c r="AT6" s="56"/>
      <c r="AU6" s="43"/>
      <c r="AV6" s="43"/>
      <c r="AW6" s="43"/>
      <c r="AX6" s="56"/>
      <c r="AY6" s="43"/>
      <c r="AZ6" s="130" t="s">
        <v>168</v>
      </c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</row>
    <row r="7" spans="47:69" s="2" customFormat="1" ht="14.25" customHeight="1">
      <c r="AU7" s="50"/>
      <c r="AV7" s="50"/>
      <c r="AW7" s="50"/>
      <c r="AY7" s="50"/>
      <c r="AZ7" s="163" t="s">
        <v>4</v>
      </c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</row>
    <row r="8" s="2" customFormat="1" ht="14.25" customHeight="1"/>
    <row r="9" spans="1:118" ht="18.75" customHeight="1">
      <c r="A9" s="170" t="s">
        <v>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</row>
    <row r="10" s="3" customFormat="1" ht="15.75" customHeight="1" thickBot="1"/>
    <row r="11" spans="1:118" s="3" customFormat="1" ht="37.5" customHeight="1">
      <c r="A11" s="132" t="s">
        <v>5</v>
      </c>
      <c r="B11" s="133"/>
      <c r="C11" s="133"/>
      <c r="D11" s="133"/>
      <c r="E11" s="133"/>
      <c r="F11" s="133"/>
      <c r="G11" s="133"/>
      <c r="H11" s="134"/>
      <c r="I11" s="32"/>
      <c r="J11" s="123" t="s">
        <v>2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33"/>
      <c r="BF11" s="34"/>
      <c r="BG11" s="124" t="s">
        <v>136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35"/>
    </row>
    <row r="12" spans="1:118" s="3" customFormat="1" ht="37.5" customHeight="1">
      <c r="A12" s="167" t="s">
        <v>6</v>
      </c>
      <c r="B12" s="168"/>
      <c r="C12" s="168"/>
      <c r="D12" s="168"/>
      <c r="E12" s="168"/>
      <c r="F12" s="168"/>
      <c r="G12" s="168"/>
      <c r="H12" s="169"/>
      <c r="I12" s="4"/>
      <c r="J12" s="161" t="s">
        <v>8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5"/>
      <c r="BF12" s="6"/>
      <c r="BG12" s="157" t="s">
        <v>137</v>
      </c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38"/>
    </row>
    <row r="13" spans="1:118" s="3" customFormat="1" ht="37.5" customHeight="1">
      <c r="A13" s="167" t="s">
        <v>7</v>
      </c>
      <c r="B13" s="168"/>
      <c r="C13" s="168"/>
      <c r="D13" s="168"/>
      <c r="E13" s="168"/>
      <c r="F13" s="168"/>
      <c r="G13" s="168"/>
      <c r="H13" s="169"/>
      <c r="I13" s="4"/>
      <c r="J13" s="161" t="s">
        <v>9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5"/>
      <c r="BF13" s="6"/>
      <c r="BG13" s="159" t="s">
        <v>115</v>
      </c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36"/>
    </row>
    <row r="14" spans="1:118" s="3" customFormat="1" ht="37.5" customHeight="1">
      <c r="A14" s="164" t="s">
        <v>12</v>
      </c>
      <c r="B14" s="165"/>
      <c r="C14" s="165"/>
      <c r="D14" s="165"/>
      <c r="E14" s="165"/>
      <c r="F14" s="165"/>
      <c r="G14" s="165"/>
      <c r="H14" s="166"/>
      <c r="I14" s="7"/>
      <c r="J14" s="135" t="s">
        <v>10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8"/>
      <c r="BF14" s="9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38"/>
    </row>
    <row r="15" spans="1:118" s="3" customFormat="1" ht="18.75" customHeight="1">
      <c r="A15" s="101"/>
      <c r="B15" s="102"/>
      <c r="C15" s="102"/>
      <c r="D15" s="102"/>
      <c r="E15" s="102"/>
      <c r="F15" s="102"/>
      <c r="G15" s="102"/>
      <c r="H15" s="103"/>
      <c r="I15" s="10"/>
      <c r="J15" s="114" t="s">
        <v>100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2"/>
      <c r="BF15" s="10"/>
      <c r="BG15" s="126" t="s">
        <v>138</v>
      </c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38"/>
    </row>
    <row r="16" spans="1:118" s="3" customFormat="1" ht="48.75" customHeight="1">
      <c r="A16" s="101"/>
      <c r="B16" s="102"/>
      <c r="C16" s="102"/>
      <c r="D16" s="102"/>
      <c r="E16" s="102"/>
      <c r="F16" s="102"/>
      <c r="G16" s="102"/>
      <c r="H16" s="103"/>
      <c r="I16" s="14"/>
      <c r="J16" s="131" t="s"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2"/>
      <c r="BF16" s="10"/>
      <c r="BG16" s="112" t="s">
        <v>147</v>
      </c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38"/>
    </row>
    <row r="17" spans="1:118" s="3" customFormat="1" ht="18.75" customHeight="1">
      <c r="A17" s="101"/>
      <c r="B17" s="102"/>
      <c r="C17" s="102"/>
      <c r="D17" s="102"/>
      <c r="E17" s="102"/>
      <c r="F17" s="102"/>
      <c r="G17" s="102"/>
      <c r="H17" s="103"/>
      <c r="I17" s="14"/>
      <c r="J17" s="114" t="s">
        <v>13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2"/>
      <c r="BF17" s="10"/>
      <c r="BG17" s="112" t="s">
        <v>146</v>
      </c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38"/>
    </row>
    <row r="18" spans="1:118" s="3" customFormat="1" ht="37.5" customHeight="1">
      <c r="A18" s="153"/>
      <c r="B18" s="154"/>
      <c r="C18" s="154"/>
      <c r="D18" s="154"/>
      <c r="E18" s="154"/>
      <c r="F18" s="154"/>
      <c r="G18" s="154"/>
      <c r="H18" s="155"/>
      <c r="I18" s="15"/>
      <c r="J18" s="156" t="s">
        <v>14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3"/>
      <c r="BF18" s="11"/>
      <c r="BG18" s="140" t="s">
        <v>145</v>
      </c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38"/>
    </row>
    <row r="19" spans="1:118" s="3" customFormat="1" ht="129" customHeight="1">
      <c r="A19" s="167" t="s">
        <v>16</v>
      </c>
      <c r="B19" s="168"/>
      <c r="C19" s="168"/>
      <c r="D19" s="168"/>
      <c r="E19" s="168"/>
      <c r="F19" s="168"/>
      <c r="G19" s="168"/>
      <c r="H19" s="169"/>
      <c r="I19" s="4"/>
      <c r="J19" s="180" t="s">
        <v>99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3"/>
      <c r="BF19" s="11"/>
      <c r="BG19" s="183" t="s">
        <v>156</v>
      </c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37"/>
    </row>
    <row r="20" spans="1:118" s="3" customFormat="1" ht="79.5" customHeight="1">
      <c r="A20" s="164" t="s">
        <v>17</v>
      </c>
      <c r="B20" s="165"/>
      <c r="C20" s="165"/>
      <c r="D20" s="165"/>
      <c r="E20" s="165"/>
      <c r="F20" s="165"/>
      <c r="G20" s="165"/>
      <c r="H20" s="166"/>
      <c r="I20" s="7"/>
      <c r="J20" s="122" t="s">
        <v>15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36"/>
    </row>
    <row r="21" spans="1:118" s="3" customFormat="1" ht="48.75" customHeight="1">
      <c r="A21" s="101"/>
      <c r="B21" s="102"/>
      <c r="C21" s="102"/>
      <c r="D21" s="102"/>
      <c r="E21" s="102"/>
      <c r="F21" s="102"/>
      <c r="G21" s="102"/>
      <c r="H21" s="103"/>
      <c r="I21" s="115" t="s">
        <v>31</v>
      </c>
      <c r="J21" s="107"/>
      <c r="K21" s="107"/>
      <c r="L21" s="107"/>
      <c r="M21" s="107"/>
      <c r="N21" s="107"/>
      <c r="O21" s="116"/>
      <c r="P21" s="117" t="s">
        <v>48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17" t="s">
        <v>49</v>
      </c>
      <c r="BU21" s="108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16"/>
      <c r="CQ21" s="107" t="s">
        <v>50</v>
      </c>
      <c r="CR21" s="107"/>
      <c r="CS21" s="107"/>
      <c r="CT21" s="107"/>
      <c r="CU21" s="107"/>
      <c r="CV21" s="107"/>
      <c r="CW21" s="107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57"/>
    </row>
    <row r="22" spans="1:118" s="3" customFormat="1" ht="22.5" customHeight="1">
      <c r="A22" s="101"/>
      <c r="B22" s="102"/>
      <c r="C22" s="102"/>
      <c r="D22" s="102"/>
      <c r="E22" s="102"/>
      <c r="F22" s="102"/>
      <c r="G22" s="102"/>
      <c r="H22" s="103"/>
      <c r="I22" s="115"/>
      <c r="J22" s="107"/>
      <c r="K22" s="107"/>
      <c r="L22" s="107"/>
      <c r="M22" s="107"/>
      <c r="N22" s="107"/>
      <c r="O22" s="116"/>
      <c r="P22" s="117" t="s">
        <v>123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17" t="s">
        <v>123</v>
      </c>
      <c r="BU22" s="108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16"/>
      <c r="CQ22" s="107" t="s">
        <v>123</v>
      </c>
      <c r="CR22" s="107"/>
      <c r="CS22" s="107"/>
      <c r="CT22" s="107"/>
      <c r="CU22" s="107"/>
      <c r="CV22" s="107"/>
      <c r="CW22" s="107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57"/>
    </row>
    <row r="23" spans="1:118" s="3" customFormat="1" ht="17.25" customHeight="1" thickBot="1">
      <c r="A23" s="101"/>
      <c r="B23" s="102"/>
      <c r="C23" s="102"/>
      <c r="D23" s="102"/>
      <c r="E23" s="102"/>
      <c r="F23" s="102"/>
      <c r="G23" s="102"/>
      <c r="H23" s="103"/>
      <c r="I23" s="115"/>
      <c r="J23" s="107"/>
      <c r="K23" s="107"/>
      <c r="L23" s="107"/>
      <c r="M23" s="107"/>
      <c r="N23" s="107"/>
      <c r="O23" s="116"/>
      <c r="P23" s="117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17"/>
      <c r="BU23" s="108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16"/>
      <c r="CQ23" s="107"/>
      <c r="CR23" s="107"/>
      <c r="CS23" s="107"/>
      <c r="CT23" s="107"/>
      <c r="CU23" s="107"/>
      <c r="CV23" s="107"/>
      <c r="CW23" s="107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57"/>
    </row>
    <row r="24" spans="1:118" s="3" customFormat="1" ht="129" customHeight="1">
      <c r="A24" s="147" t="s">
        <v>18</v>
      </c>
      <c r="B24" s="148"/>
      <c r="C24" s="148"/>
      <c r="D24" s="148"/>
      <c r="E24" s="148"/>
      <c r="F24" s="148"/>
      <c r="G24" s="148"/>
      <c r="H24" s="149"/>
      <c r="I24" s="64"/>
      <c r="J24" s="136" t="s">
        <v>114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65"/>
      <c r="BF24" s="66"/>
      <c r="BG24" s="109" t="s">
        <v>123</v>
      </c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67"/>
    </row>
    <row r="25" spans="1:118" s="22" customFormat="1" ht="18.75" customHeight="1">
      <c r="A25" s="150"/>
      <c r="B25" s="151"/>
      <c r="C25" s="151"/>
      <c r="D25" s="151"/>
      <c r="E25" s="151"/>
      <c r="F25" s="151"/>
      <c r="G25" s="151"/>
      <c r="H25" s="152"/>
      <c r="I25" s="19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20"/>
      <c r="BF25" s="21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39"/>
    </row>
    <row r="26" spans="1:118" s="22" customFormat="1" ht="18.75" customHeight="1">
      <c r="A26" s="150"/>
      <c r="B26" s="151"/>
      <c r="C26" s="151"/>
      <c r="D26" s="151"/>
      <c r="E26" s="151"/>
      <c r="F26" s="151"/>
      <c r="G26" s="151"/>
      <c r="H26" s="152"/>
      <c r="I26" s="24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23"/>
      <c r="BF26" s="24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39"/>
    </row>
    <row r="27" spans="1:118" s="22" customFormat="1" ht="18.75" customHeight="1">
      <c r="A27" s="150"/>
      <c r="B27" s="151"/>
      <c r="C27" s="151"/>
      <c r="D27" s="151"/>
      <c r="E27" s="151"/>
      <c r="F27" s="151"/>
      <c r="G27" s="151"/>
      <c r="H27" s="152"/>
      <c r="I27" s="24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23"/>
      <c r="BF27" s="24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39"/>
    </row>
    <row r="28" spans="1:118" s="22" customFormat="1" ht="18.75" customHeight="1">
      <c r="A28" s="150"/>
      <c r="B28" s="151"/>
      <c r="C28" s="151"/>
      <c r="D28" s="151"/>
      <c r="E28" s="151"/>
      <c r="F28" s="151"/>
      <c r="G28" s="151"/>
      <c r="H28" s="152"/>
      <c r="I28" s="24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23"/>
      <c r="BF28" s="24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39"/>
    </row>
    <row r="29" spans="1:118" s="22" customFormat="1" ht="141.75" customHeight="1">
      <c r="A29" s="104"/>
      <c r="B29" s="105"/>
      <c r="C29" s="105"/>
      <c r="D29" s="105"/>
      <c r="E29" s="105"/>
      <c r="F29" s="105"/>
      <c r="G29" s="105"/>
      <c r="H29" s="106"/>
      <c r="I29" s="26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25"/>
      <c r="BF29" s="26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40"/>
    </row>
    <row r="30" spans="1:118" s="3" customFormat="1" ht="49.5" customHeight="1">
      <c r="A30" s="164" t="s">
        <v>20</v>
      </c>
      <c r="B30" s="165"/>
      <c r="C30" s="165"/>
      <c r="D30" s="165"/>
      <c r="E30" s="165"/>
      <c r="F30" s="165"/>
      <c r="G30" s="165"/>
      <c r="H30" s="166"/>
      <c r="I30" s="9"/>
      <c r="J30" s="181" t="s">
        <v>19</v>
      </c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8"/>
      <c r="BF30" s="10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38"/>
    </row>
    <row r="31" spans="1:118" s="3" customFormat="1" ht="31.5" customHeight="1">
      <c r="A31" s="101"/>
      <c r="B31" s="102"/>
      <c r="C31" s="102"/>
      <c r="D31" s="102"/>
      <c r="E31" s="102"/>
      <c r="F31" s="102"/>
      <c r="G31" s="102"/>
      <c r="H31" s="103"/>
      <c r="I31" s="10"/>
      <c r="J31" s="162" t="s">
        <v>23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2"/>
      <c r="BF31" s="14"/>
      <c r="BG31" s="143" t="s">
        <v>200</v>
      </c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38"/>
    </row>
    <row r="32" spans="1:118" s="3" customFormat="1" ht="15.75" customHeight="1">
      <c r="A32" s="101"/>
      <c r="B32" s="102"/>
      <c r="C32" s="102"/>
      <c r="D32" s="102"/>
      <c r="E32" s="102"/>
      <c r="F32" s="102"/>
      <c r="G32" s="102"/>
      <c r="H32" s="103"/>
      <c r="I32" s="18"/>
      <c r="J32" s="182" t="s">
        <v>21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79" t="s">
        <v>134</v>
      </c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29" t="s">
        <v>22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69"/>
      <c r="BF32" s="70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38"/>
    </row>
    <row r="33" spans="1:118" s="3" customFormat="1" ht="30" customHeight="1">
      <c r="A33" s="101"/>
      <c r="B33" s="102"/>
      <c r="C33" s="102"/>
      <c r="D33" s="102"/>
      <c r="E33" s="102"/>
      <c r="F33" s="102"/>
      <c r="G33" s="102"/>
      <c r="H33" s="103"/>
      <c r="I33" s="10"/>
      <c r="J33" s="128" t="s">
        <v>90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71"/>
      <c r="BF33" s="72"/>
      <c r="DN33" s="38"/>
    </row>
    <row r="34" spans="1:118" s="3" customFormat="1" ht="15" customHeight="1">
      <c r="A34" s="101"/>
      <c r="B34" s="102"/>
      <c r="C34" s="102"/>
      <c r="D34" s="102"/>
      <c r="E34" s="102"/>
      <c r="F34" s="102"/>
      <c r="G34" s="102"/>
      <c r="H34" s="103"/>
      <c r="I34" s="68"/>
      <c r="J34" s="182" t="s">
        <v>21</v>
      </c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79" t="s">
        <v>134</v>
      </c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29" t="s">
        <v>22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69"/>
      <c r="BF34" s="70"/>
      <c r="BG34" s="145" t="s">
        <v>198</v>
      </c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38"/>
    </row>
    <row r="35" spans="1:118" s="3" customFormat="1" ht="30" customHeight="1">
      <c r="A35" s="101"/>
      <c r="B35" s="102"/>
      <c r="C35" s="102"/>
      <c r="D35" s="102"/>
      <c r="E35" s="102"/>
      <c r="F35" s="102"/>
      <c r="G35" s="102"/>
      <c r="H35" s="103"/>
      <c r="I35" s="10"/>
      <c r="J35" s="128" t="s">
        <v>113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71"/>
      <c r="BF35" s="72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38"/>
    </row>
    <row r="36" spans="1:118" s="3" customFormat="1" ht="31.5" customHeight="1" thickBot="1">
      <c r="A36" s="171"/>
      <c r="B36" s="172"/>
      <c r="C36" s="172"/>
      <c r="D36" s="172"/>
      <c r="E36" s="172"/>
      <c r="F36" s="172"/>
      <c r="G36" s="172"/>
      <c r="H36" s="173"/>
      <c r="I36" s="41"/>
      <c r="J36" s="174" t="s">
        <v>21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5" t="s">
        <v>134</v>
      </c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6" t="s">
        <v>22</v>
      </c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73"/>
      <c r="BF36" s="74"/>
      <c r="BG36" s="177" t="s">
        <v>199</v>
      </c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42"/>
    </row>
    <row r="37" spans="1:109" s="3" customFormat="1" ht="15" customHeight="1">
      <c r="A37" s="28"/>
      <c r="B37" s="28"/>
      <c r="C37" s="28"/>
      <c r="D37" s="28"/>
      <c r="E37" s="28"/>
      <c r="F37" s="28"/>
      <c r="G37" s="28"/>
      <c r="H37" s="28"/>
      <c r="I37" s="2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16"/>
      <c r="BF37" s="16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28"/>
      <c r="DD37" s="28"/>
      <c r="DE37" s="28"/>
    </row>
    <row r="38" spans="1:109" s="3" customFormat="1" ht="15" customHeight="1">
      <c r="A38" s="28"/>
      <c r="B38" s="28"/>
      <c r="C38" s="28"/>
      <c r="D38" s="28"/>
      <c r="E38" s="28"/>
      <c r="F38" s="28"/>
      <c r="G38" s="28"/>
      <c r="H38" s="28"/>
      <c r="I38" s="2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16"/>
      <c r="BF38" s="16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8"/>
      <c r="DD38" s="28"/>
      <c r="DE38" s="28"/>
    </row>
    <row r="39" spans="1:109" s="3" customFormat="1" ht="63" customHeight="1">
      <c r="A39" s="28"/>
      <c r="B39" s="28"/>
      <c r="C39" s="28"/>
      <c r="D39" s="28"/>
      <c r="E39" s="28"/>
      <c r="F39" s="28"/>
      <c r="G39" s="28"/>
      <c r="H39" s="28"/>
      <c r="I39" s="28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8"/>
      <c r="BF39" s="28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28"/>
      <c r="DD39" s="28"/>
      <c r="DE39" s="28"/>
    </row>
    <row r="40" spans="1:109" s="3" customFormat="1" ht="48" customHeight="1">
      <c r="A40" s="27"/>
      <c r="B40" s="27"/>
      <c r="C40" s="27"/>
      <c r="D40" s="27"/>
      <c r="E40" s="27"/>
      <c r="F40" s="27"/>
      <c r="G40" s="27"/>
      <c r="H40" s="27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28"/>
      <c r="DD40" s="28"/>
      <c r="DE40" s="28"/>
    </row>
    <row r="41" spans="1:109" s="3" customFormat="1" ht="15" customHeight="1">
      <c r="A41" s="28"/>
      <c r="B41" s="28"/>
      <c r="C41" s="28"/>
      <c r="D41" s="28"/>
      <c r="E41" s="28"/>
      <c r="F41" s="28"/>
      <c r="G41" s="28"/>
      <c r="H41" s="28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16"/>
      <c r="BF41" s="16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8"/>
      <c r="DD41" s="28"/>
      <c r="DE41" s="28"/>
    </row>
    <row r="42" spans="1:109" s="3" customFormat="1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16"/>
      <c r="BF42" s="16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8"/>
      <c r="DD42" s="28"/>
      <c r="DE42" s="28"/>
    </row>
    <row r="43" spans="1:109" s="3" customFormat="1" ht="48.75" customHeight="1">
      <c r="A43" s="28"/>
      <c r="B43" s="28"/>
      <c r="C43" s="28"/>
      <c r="D43" s="28"/>
      <c r="E43" s="28"/>
      <c r="F43" s="28"/>
      <c r="G43" s="28"/>
      <c r="H43" s="28"/>
      <c r="I43" s="2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8"/>
      <c r="BF43" s="28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8"/>
      <c r="DD43" s="28"/>
      <c r="DE43" s="28"/>
    </row>
    <row r="44" spans="1:109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1:109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</row>
  </sheetData>
  <sheetProtection/>
  <mergeCells count="85">
    <mergeCell ref="J34:AE34"/>
    <mergeCell ref="AF34:AS34"/>
    <mergeCell ref="BG19:DM19"/>
    <mergeCell ref="BT21:CP21"/>
    <mergeCell ref="P23:BS23"/>
    <mergeCell ref="BT23:CP23"/>
    <mergeCell ref="P21:BS21"/>
    <mergeCell ref="CQ21:DM21"/>
    <mergeCell ref="J32:AE32"/>
    <mergeCell ref="A19:H19"/>
    <mergeCell ref="J19:BD19"/>
    <mergeCell ref="A20:H20"/>
    <mergeCell ref="J30:BD30"/>
    <mergeCell ref="A30:H30"/>
    <mergeCell ref="A26:H26"/>
    <mergeCell ref="A27:H27"/>
    <mergeCell ref="A28:H28"/>
    <mergeCell ref="I23:O23"/>
    <mergeCell ref="A22:H22"/>
    <mergeCell ref="A36:H36"/>
    <mergeCell ref="J36:AE36"/>
    <mergeCell ref="AF36:AS36"/>
    <mergeCell ref="AT36:BD36"/>
    <mergeCell ref="BG36:DM36"/>
    <mergeCell ref="A31:H31"/>
    <mergeCell ref="AF32:AS32"/>
    <mergeCell ref="A34:H34"/>
    <mergeCell ref="BG34:DM34"/>
    <mergeCell ref="AT34:BD34"/>
    <mergeCell ref="A35:H35"/>
    <mergeCell ref="J35:BD35"/>
    <mergeCell ref="BG35:DM35"/>
    <mergeCell ref="J31:BD31"/>
    <mergeCell ref="AZ7:BQ7"/>
    <mergeCell ref="A14:H14"/>
    <mergeCell ref="A12:H12"/>
    <mergeCell ref="J12:BD12"/>
    <mergeCell ref="A13:H13"/>
    <mergeCell ref="A9:DN9"/>
    <mergeCell ref="A18:H18"/>
    <mergeCell ref="J18:BD18"/>
    <mergeCell ref="BG12:DM12"/>
    <mergeCell ref="BG13:DM13"/>
    <mergeCell ref="BG14:DM14"/>
    <mergeCell ref="J13:BD13"/>
    <mergeCell ref="A32:H32"/>
    <mergeCell ref="BG16:DM16"/>
    <mergeCell ref="BG18:DM18"/>
    <mergeCell ref="A16:H16"/>
    <mergeCell ref="A17:H17"/>
    <mergeCell ref="BG30:DM30"/>
    <mergeCell ref="BG31:DM31"/>
    <mergeCell ref="BG32:DM32"/>
    <mergeCell ref="A24:H24"/>
    <mergeCell ref="A25:H25"/>
    <mergeCell ref="A33:H33"/>
    <mergeCell ref="J33:BD33"/>
    <mergeCell ref="AT32:BD32"/>
    <mergeCell ref="AZ6:BQ6"/>
    <mergeCell ref="J16:BD16"/>
    <mergeCell ref="A15:H15"/>
    <mergeCell ref="A11:H11"/>
    <mergeCell ref="J14:BD14"/>
    <mergeCell ref="J15:BD15"/>
    <mergeCell ref="J24:BD29"/>
    <mergeCell ref="CN1:DN1"/>
    <mergeCell ref="A3:DN3"/>
    <mergeCell ref="A4:DN4"/>
    <mergeCell ref="A5:DN5"/>
    <mergeCell ref="A21:H21"/>
    <mergeCell ref="I21:O21"/>
    <mergeCell ref="J20:DM20"/>
    <mergeCell ref="J11:BD11"/>
    <mergeCell ref="BG11:DM11"/>
    <mergeCell ref="BG15:DM15"/>
    <mergeCell ref="A23:H23"/>
    <mergeCell ref="A29:H29"/>
    <mergeCell ref="CQ23:DM23"/>
    <mergeCell ref="BG24:DM29"/>
    <mergeCell ref="BG17:DM17"/>
    <mergeCell ref="J17:BD17"/>
    <mergeCell ref="I22:O22"/>
    <mergeCell ref="P22:BS22"/>
    <mergeCell ref="BT22:CP22"/>
    <mergeCell ref="CQ22:DM22"/>
  </mergeCells>
  <printOptions/>
  <pageMargins left="1.0826771653543308" right="0.8858267716535434" top="0.7874015748031497" bottom="0.7874015748031497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91"/>
  <sheetViews>
    <sheetView view="pageBreakPreview" zoomScale="86" zoomScaleSheetLayoutView="86" zoomScalePageLayoutView="0" workbookViewId="0" topLeftCell="A28">
      <selection activeCell="BG33" sqref="BG33:DM33"/>
    </sheetView>
  </sheetViews>
  <sheetFormatPr defaultColWidth="0.875" defaultRowHeight="12.75"/>
  <cols>
    <col min="1" max="26" width="0.875" style="1" customWidth="1"/>
    <col min="27" max="27" width="11.75390625" style="1" customWidth="1"/>
    <col min="28" max="57" width="0.875" style="1" customWidth="1"/>
    <col min="58" max="58" width="0.2421875" style="1" customWidth="1"/>
    <col min="59" max="74" width="0.875" style="1" customWidth="1"/>
    <col min="75" max="75" width="2.375" style="1" customWidth="1"/>
    <col min="76" max="78" width="0.6171875" style="1" customWidth="1"/>
    <col min="79" max="79" width="2.375" style="1" customWidth="1"/>
    <col min="80" max="81" width="0.875" style="1" hidden="1" customWidth="1"/>
    <col min="82" max="82" width="2.875" style="1" customWidth="1"/>
    <col min="83" max="83" width="4.875" style="1" customWidth="1"/>
    <col min="84" max="84" width="1.75390625" style="1" customWidth="1"/>
    <col min="85" max="85" width="9.375" style="1" customWidth="1"/>
    <col min="86" max="86" width="0.6171875" style="1" customWidth="1"/>
    <col min="87" max="87" width="0.2421875" style="1" customWidth="1"/>
    <col min="88" max="96" width="0.875" style="1" customWidth="1"/>
    <col min="97" max="97" width="0.875" style="1" hidden="1" customWidth="1"/>
    <col min="98" max="106" width="0.875" style="1" customWidth="1"/>
    <col min="107" max="107" width="1.00390625" style="1" customWidth="1"/>
    <col min="108" max="116" width="0.875" style="1" customWidth="1"/>
    <col min="117" max="117" width="2.25390625" style="1" customWidth="1"/>
    <col min="118" max="16384" width="0.875" style="1" customWidth="1"/>
  </cols>
  <sheetData>
    <row r="1" spans="1:118" s="2" customFormat="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</row>
    <row r="2" spans="1:118" ht="16.5" customHeight="1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</row>
    <row r="3" spans="1:118" s="3" customFormat="1" ht="15.7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</row>
    <row r="4" spans="1:118" s="3" customFormat="1" ht="66" customHeight="1">
      <c r="A4" s="132" t="s">
        <v>25</v>
      </c>
      <c r="B4" s="133"/>
      <c r="C4" s="133"/>
      <c r="D4" s="133"/>
      <c r="E4" s="133"/>
      <c r="F4" s="133"/>
      <c r="G4" s="133"/>
      <c r="H4" s="134"/>
      <c r="I4" s="32"/>
      <c r="J4" s="123" t="s">
        <v>29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33"/>
      <c r="BF4" s="34"/>
      <c r="BG4" s="124" t="s">
        <v>139</v>
      </c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268"/>
      <c r="DN4" s="47"/>
    </row>
    <row r="5" spans="1:118" s="3" customFormat="1" ht="18.75" customHeight="1">
      <c r="A5" s="164" t="s">
        <v>26</v>
      </c>
      <c r="B5" s="165"/>
      <c r="C5" s="165"/>
      <c r="D5" s="165"/>
      <c r="E5" s="165"/>
      <c r="F5" s="165"/>
      <c r="G5" s="165"/>
      <c r="H5" s="166"/>
      <c r="I5" s="4"/>
      <c r="J5" s="122" t="s">
        <v>30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255"/>
      <c r="DN5" s="38"/>
    </row>
    <row r="6" spans="1:118" s="3" customFormat="1" ht="18.75" customHeight="1">
      <c r="A6" s="164"/>
      <c r="B6" s="165"/>
      <c r="C6" s="165"/>
      <c r="D6" s="165"/>
      <c r="E6" s="165"/>
      <c r="F6" s="165"/>
      <c r="G6" s="165"/>
      <c r="H6" s="166"/>
      <c r="I6" s="115" t="s">
        <v>31</v>
      </c>
      <c r="J6" s="107"/>
      <c r="K6" s="107"/>
      <c r="L6" s="107"/>
      <c r="M6" s="107"/>
      <c r="N6" s="107"/>
      <c r="O6" s="116"/>
      <c r="P6" s="107" t="s">
        <v>32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17" t="s">
        <v>33</v>
      </c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243"/>
      <c r="DN6" s="36"/>
    </row>
    <row r="7" spans="1:118" s="3" customFormat="1" ht="18.75" customHeight="1">
      <c r="A7" s="101"/>
      <c r="B7" s="102"/>
      <c r="C7" s="102"/>
      <c r="D7" s="102"/>
      <c r="E7" s="102"/>
      <c r="F7" s="102"/>
      <c r="G7" s="102"/>
      <c r="H7" s="103"/>
      <c r="I7" s="259"/>
      <c r="J7" s="260"/>
      <c r="K7" s="260"/>
      <c r="L7" s="260"/>
      <c r="M7" s="260"/>
      <c r="N7" s="260"/>
      <c r="O7" s="261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4" t="s">
        <v>35</v>
      </c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9" t="s">
        <v>34</v>
      </c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270"/>
      <c r="DN7" s="36"/>
    </row>
    <row r="8" spans="1:118" s="3" customFormat="1" ht="21" customHeight="1">
      <c r="A8" s="153"/>
      <c r="B8" s="154"/>
      <c r="C8" s="154"/>
      <c r="D8" s="154"/>
      <c r="E8" s="154"/>
      <c r="F8" s="154"/>
      <c r="G8" s="154"/>
      <c r="H8" s="155"/>
      <c r="I8" s="271"/>
      <c r="J8" s="122"/>
      <c r="K8" s="122"/>
      <c r="L8" s="122"/>
      <c r="M8" s="122"/>
      <c r="N8" s="122"/>
      <c r="O8" s="258"/>
      <c r="P8" s="266" t="s">
        <v>163</v>
      </c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5" t="s">
        <v>140</v>
      </c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72" t="s">
        <v>161</v>
      </c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73"/>
      <c r="DN8" s="36"/>
    </row>
    <row r="9" spans="1:118" s="3" customFormat="1" ht="37.5" customHeight="1">
      <c r="A9" s="101" t="s">
        <v>27</v>
      </c>
      <c r="B9" s="102"/>
      <c r="C9" s="102"/>
      <c r="D9" s="102"/>
      <c r="E9" s="102"/>
      <c r="F9" s="102"/>
      <c r="G9" s="102"/>
      <c r="H9" s="103"/>
      <c r="I9" s="4"/>
      <c r="J9" s="122" t="s">
        <v>36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200"/>
      <c r="DN9" s="36"/>
    </row>
    <row r="10" spans="1:118" s="3" customFormat="1" ht="36" customHeight="1">
      <c r="A10" s="101"/>
      <c r="B10" s="102"/>
      <c r="C10" s="102"/>
      <c r="D10" s="102"/>
      <c r="E10" s="102"/>
      <c r="F10" s="102"/>
      <c r="G10" s="102"/>
      <c r="H10" s="103"/>
      <c r="I10" s="10"/>
      <c r="J10" s="114" t="s">
        <v>37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2"/>
      <c r="BF10" s="10"/>
      <c r="BG10" s="112" t="s">
        <v>172</v>
      </c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257"/>
      <c r="DN10" s="38"/>
    </row>
    <row r="11" spans="1:118" s="3" customFormat="1" ht="18.75" customHeight="1">
      <c r="A11" s="101"/>
      <c r="B11" s="102"/>
      <c r="C11" s="102"/>
      <c r="D11" s="102"/>
      <c r="E11" s="102"/>
      <c r="F11" s="102"/>
      <c r="G11" s="102"/>
      <c r="H11" s="103"/>
      <c r="I11" s="14"/>
      <c r="J11" s="114" t="s">
        <v>38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2"/>
      <c r="BF11" s="10"/>
      <c r="BG11" s="140" t="s">
        <v>148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228"/>
      <c r="DN11" s="38"/>
    </row>
    <row r="12" spans="1:118" s="3" customFormat="1" ht="18.75" customHeight="1">
      <c r="A12" s="153"/>
      <c r="B12" s="154"/>
      <c r="C12" s="154"/>
      <c r="D12" s="154"/>
      <c r="E12" s="154"/>
      <c r="F12" s="154"/>
      <c r="G12" s="154"/>
      <c r="H12" s="155"/>
      <c r="I12" s="15"/>
      <c r="J12" s="156" t="s">
        <v>39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3"/>
      <c r="BF12" s="11"/>
      <c r="BG12" s="140" t="s">
        <v>173</v>
      </c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228"/>
      <c r="DN12" s="38"/>
    </row>
    <row r="13" spans="1:118" s="3" customFormat="1" ht="18.75" customHeight="1">
      <c r="A13" s="164" t="s">
        <v>28</v>
      </c>
      <c r="B13" s="165"/>
      <c r="C13" s="165"/>
      <c r="D13" s="165"/>
      <c r="E13" s="165"/>
      <c r="F13" s="165"/>
      <c r="G13" s="165"/>
      <c r="H13" s="166"/>
      <c r="I13" s="4"/>
      <c r="J13" s="122" t="s">
        <v>47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200"/>
      <c r="DN13" s="36"/>
    </row>
    <row r="14" spans="1:118" s="3" customFormat="1" ht="18.75" customHeight="1">
      <c r="A14" s="101"/>
      <c r="B14" s="102"/>
      <c r="C14" s="102"/>
      <c r="D14" s="102"/>
      <c r="E14" s="102"/>
      <c r="F14" s="102"/>
      <c r="G14" s="102"/>
      <c r="H14" s="103"/>
      <c r="I14" s="10"/>
      <c r="J14" s="114" t="s">
        <v>40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2"/>
      <c r="BF14" s="10"/>
      <c r="BG14" s="112" t="s">
        <v>132</v>
      </c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262"/>
      <c r="DN14" s="38"/>
    </row>
    <row r="15" spans="1:118" s="3" customFormat="1" ht="18.75" customHeight="1">
      <c r="A15" s="101"/>
      <c r="B15" s="102"/>
      <c r="C15" s="102"/>
      <c r="D15" s="102"/>
      <c r="E15" s="102"/>
      <c r="F15" s="102"/>
      <c r="G15" s="102"/>
      <c r="H15" s="103"/>
      <c r="I15" s="14"/>
      <c r="J15" s="114" t="s">
        <v>92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2"/>
      <c r="BF15" s="10"/>
      <c r="BG15" s="112" t="s">
        <v>174</v>
      </c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257"/>
      <c r="DN15" s="38"/>
    </row>
    <row r="16" spans="1:118" s="3" customFormat="1" ht="18.75" customHeight="1">
      <c r="A16" s="101"/>
      <c r="B16" s="102"/>
      <c r="C16" s="102"/>
      <c r="D16" s="102"/>
      <c r="E16" s="102"/>
      <c r="F16" s="102"/>
      <c r="G16" s="102"/>
      <c r="H16" s="103"/>
      <c r="I16" s="14"/>
      <c r="J16" s="114" t="s">
        <v>93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2"/>
      <c r="BF16" s="10"/>
      <c r="BG16" s="112" t="s">
        <v>141</v>
      </c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257"/>
      <c r="DN16" s="38"/>
    </row>
    <row r="17" spans="1:118" s="3" customFormat="1" ht="37.5" customHeight="1">
      <c r="A17" s="167" t="s">
        <v>42</v>
      </c>
      <c r="B17" s="168"/>
      <c r="C17" s="168"/>
      <c r="D17" s="168"/>
      <c r="E17" s="168"/>
      <c r="F17" s="168"/>
      <c r="G17" s="168"/>
      <c r="H17" s="169"/>
      <c r="I17" s="4"/>
      <c r="J17" s="161" t="s">
        <v>41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5"/>
      <c r="BF17" s="4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263"/>
      <c r="DN17" s="36"/>
    </row>
    <row r="18" spans="1:118" s="3" customFormat="1" ht="30.75" customHeight="1">
      <c r="A18" s="101" t="s">
        <v>43</v>
      </c>
      <c r="B18" s="102"/>
      <c r="C18" s="102"/>
      <c r="D18" s="102"/>
      <c r="E18" s="102"/>
      <c r="F18" s="102"/>
      <c r="G18" s="102"/>
      <c r="H18" s="103"/>
      <c r="I18" s="10"/>
      <c r="J18" s="256" t="s">
        <v>94</v>
      </c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12"/>
      <c r="BF18" s="10"/>
      <c r="BG18" s="112" t="s">
        <v>158</v>
      </c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257"/>
      <c r="DN18" s="38"/>
    </row>
    <row r="19" spans="1:118" s="22" customFormat="1" ht="43.5" customHeight="1">
      <c r="A19" s="101" t="s">
        <v>44</v>
      </c>
      <c r="B19" s="102"/>
      <c r="C19" s="102"/>
      <c r="D19" s="102"/>
      <c r="E19" s="102"/>
      <c r="F19" s="102"/>
      <c r="G19" s="102"/>
      <c r="H19" s="103"/>
      <c r="I19" s="19"/>
      <c r="J19" s="256" t="s">
        <v>51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0"/>
      <c r="BF19" s="21"/>
      <c r="BG19" s="112" t="s">
        <v>116</v>
      </c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257"/>
      <c r="DN19" s="39"/>
    </row>
    <row r="20" spans="1:118" s="22" customFormat="1" ht="18.75" customHeight="1">
      <c r="A20" s="101" t="s">
        <v>45</v>
      </c>
      <c r="B20" s="102"/>
      <c r="C20" s="102"/>
      <c r="D20" s="102"/>
      <c r="E20" s="102"/>
      <c r="F20" s="102"/>
      <c r="G20" s="102"/>
      <c r="H20" s="103"/>
      <c r="I20" s="24"/>
      <c r="J20" s="256" t="s">
        <v>52</v>
      </c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3"/>
      <c r="BF20" s="24"/>
      <c r="BG20" s="112" t="s">
        <v>176</v>
      </c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257"/>
      <c r="DN20" s="39"/>
    </row>
    <row r="21" spans="1:118" s="22" customFormat="1" ht="24.75" customHeight="1">
      <c r="A21" s="101" t="s">
        <v>46</v>
      </c>
      <c r="B21" s="102"/>
      <c r="C21" s="102"/>
      <c r="D21" s="102"/>
      <c r="E21" s="102"/>
      <c r="F21" s="102"/>
      <c r="G21" s="102"/>
      <c r="H21" s="103"/>
      <c r="I21" s="24"/>
      <c r="J21" s="256" t="s">
        <v>53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3"/>
      <c r="BF21" s="24"/>
      <c r="BG21" s="112" t="s">
        <v>159</v>
      </c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257"/>
      <c r="DN21" s="39"/>
    </row>
    <row r="22" spans="1:118" s="22" customFormat="1" ht="18" customHeight="1">
      <c r="A22" s="101" t="s">
        <v>54</v>
      </c>
      <c r="B22" s="102"/>
      <c r="C22" s="102"/>
      <c r="D22" s="102"/>
      <c r="E22" s="102"/>
      <c r="F22" s="102"/>
      <c r="G22" s="102"/>
      <c r="H22" s="103"/>
      <c r="I22" s="24"/>
      <c r="J22" s="256" t="s">
        <v>95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3"/>
      <c r="BF22" s="24"/>
      <c r="BG22" s="112" t="s">
        <v>201</v>
      </c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257"/>
      <c r="DN22" s="39"/>
    </row>
    <row r="23" spans="1:118" s="22" customFormat="1" ht="18" customHeight="1">
      <c r="A23" s="101" t="s">
        <v>111</v>
      </c>
      <c r="B23" s="102"/>
      <c r="C23" s="102"/>
      <c r="D23" s="102"/>
      <c r="E23" s="102"/>
      <c r="F23" s="102"/>
      <c r="G23" s="102"/>
      <c r="H23" s="103"/>
      <c r="I23" s="24"/>
      <c r="J23" s="256" t="s">
        <v>55</v>
      </c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3"/>
      <c r="BF23" s="24"/>
      <c r="BG23" s="112" t="s">
        <v>142</v>
      </c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262"/>
      <c r="DN23" s="39"/>
    </row>
    <row r="24" spans="1:118" s="22" customFormat="1" ht="18" customHeight="1">
      <c r="A24" s="101" t="s">
        <v>112</v>
      </c>
      <c r="B24" s="102"/>
      <c r="C24" s="102"/>
      <c r="D24" s="102"/>
      <c r="E24" s="102"/>
      <c r="F24" s="102"/>
      <c r="G24" s="102"/>
      <c r="H24" s="103"/>
      <c r="I24" s="26"/>
      <c r="J24" s="156" t="s">
        <v>110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25"/>
      <c r="BF24" s="26"/>
      <c r="BG24" s="140" t="s">
        <v>175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7"/>
      <c r="DN24" s="40"/>
    </row>
    <row r="25" spans="1:118" s="3" customFormat="1" ht="75" customHeight="1">
      <c r="A25" s="164" t="s">
        <v>56</v>
      </c>
      <c r="B25" s="165"/>
      <c r="C25" s="165"/>
      <c r="D25" s="165"/>
      <c r="E25" s="165"/>
      <c r="F25" s="165"/>
      <c r="G25" s="165"/>
      <c r="H25" s="166"/>
      <c r="I25" s="6"/>
      <c r="J25" s="122" t="s">
        <v>57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258"/>
      <c r="BA25" s="269" t="s">
        <v>180</v>
      </c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7"/>
      <c r="DN25" s="36"/>
    </row>
    <row r="26" spans="1:118" s="3" customFormat="1" ht="37.5" customHeight="1">
      <c r="A26" s="164"/>
      <c r="B26" s="165"/>
      <c r="C26" s="165"/>
      <c r="D26" s="165"/>
      <c r="E26" s="165"/>
      <c r="F26" s="165"/>
      <c r="G26" s="165"/>
      <c r="H26" s="166"/>
      <c r="I26" s="44"/>
      <c r="J26" s="198" t="s">
        <v>151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269" t="s">
        <v>177</v>
      </c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7"/>
      <c r="DN26" s="36"/>
    </row>
    <row r="27" spans="1:118" s="3" customFormat="1" ht="37.5" customHeight="1">
      <c r="A27" s="164"/>
      <c r="B27" s="165"/>
      <c r="C27" s="165"/>
      <c r="D27" s="165"/>
      <c r="E27" s="165"/>
      <c r="F27" s="165"/>
      <c r="G27" s="165"/>
      <c r="H27" s="166"/>
      <c r="I27" s="44"/>
      <c r="J27" s="198" t="s">
        <v>178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269" t="s">
        <v>179</v>
      </c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7"/>
      <c r="DN27" s="36"/>
    </row>
    <row r="28" spans="1:118" s="3" customFormat="1" ht="37.5" customHeight="1">
      <c r="A28" s="164"/>
      <c r="B28" s="165"/>
      <c r="C28" s="165"/>
      <c r="D28" s="165"/>
      <c r="E28" s="165"/>
      <c r="F28" s="165"/>
      <c r="G28" s="165"/>
      <c r="H28" s="166"/>
      <c r="I28" s="44"/>
      <c r="J28" s="198" t="s">
        <v>128</v>
      </c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269" t="s">
        <v>181</v>
      </c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7"/>
      <c r="DN28" s="36"/>
    </row>
    <row r="29" spans="1:118" s="3" customFormat="1" ht="37.5" customHeight="1">
      <c r="A29" s="164"/>
      <c r="B29" s="165"/>
      <c r="C29" s="165"/>
      <c r="D29" s="165"/>
      <c r="E29" s="165"/>
      <c r="F29" s="165"/>
      <c r="G29" s="165"/>
      <c r="H29" s="166"/>
      <c r="I29" s="44"/>
      <c r="J29" s="198" t="s">
        <v>152</v>
      </c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269" t="s">
        <v>182</v>
      </c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7"/>
      <c r="DN29" s="36"/>
    </row>
    <row r="30" spans="1:118" s="3" customFormat="1" ht="37.5" customHeight="1">
      <c r="A30" s="164" t="s">
        <v>59</v>
      </c>
      <c r="B30" s="165"/>
      <c r="C30" s="165"/>
      <c r="D30" s="165"/>
      <c r="E30" s="165"/>
      <c r="F30" s="165"/>
      <c r="G30" s="165"/>
      <c r="H30" s="166"/>
      <c r="I30" s="6"/>
      <c r="J30" s="122" t="s">
        <v>67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5"/>
      <c r="BF30" s="4"/>
      <c r="BG30" s="159" t="s">
        <v>169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5"/>
      <c r="DN30" s="36"/>
    </row>
    <row r="31" spans="1:118" s="3" customFormat="1" ht="18.75" customHeight="1">
      <c r="A31" s="167" t="s">
        <v>68</v>
      </c>
      <c r="B31" s="168"/>
      <c r="C31" s="168"/>
      <c r="D31" s="168"/>
      <c r="E31" s="168"/>
      <c r="F31" s="168"/>
      <c r="G31" s="168"/>
      <c r="H31" s="169"/>
      <c r="I31" s="6"/>
      <c r="J31" s="122" t="s">
        <v>184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200"/>
      <c r="DN31" s="36"/>
    </row>
    <row r="32" spans="1:118" s="3" customFormat="1" ht="37.5" customHeight="1">
      <c r="A32" s="164"/>
      <c r="B32" s="165"/>
      <c r="C32" s="165"/>
      <c r="D32" s="165"/>
      <c r="E32" s="165"/>
      <c r="F32" s="165"/>
      <c r="G32" s="165"/>
      <c r="H32" s="166"/>
      <c r="I32" s="11"/>
      <c r="J32" s="122" t="s">
        <v>104</v>
      </c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45"/>
      <c r="BF32" s="48"/>
      <c r="BG32" s="188">
        <v>19958</v>
      </c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4"/>
      <c r="DN32" s="47"/>
    </row>
    <row r="33" spans="1:118" s="3" customFormat="1" ht="37.5" customHeight="1">
      <c r="A33" s="101"/>
      <c r="B33" s="185"/>
      <c r="C33" s="185"/>
      <c r="D33" s="185"/>
      <c r="E33" s="185"/>
      <c r="F33" s="185"/>
      <c r="G33" s="185"/>
      <c r="H33" s="186"/>
      <c r="I33" s="11"/>
      <c r="J33" s="122" t="s">
        <v>185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49"/>
      <c r="BF33" s="48"/>
      <c r="BG33" s="188">
        <v>13781.2</v>
      </c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9"/>
      <c r="DN33" s="47"/>
    </row>
    <row r="34" spans="1:118" s="3" customFormat="1" ht="37.5" customHeight="1">
      <c r="A34" s="101"/>
      <c r="B34" s="185"/>
      <c r="C34" s="185"/>
      <c r="D34" s="185"/>
      <c r="E34" s="185"/>
      <c r="F34" s="185"/>
      <c r="G34" s="185"/>
      <c r="H34" s="186"/>
      <c r="I34" s="11"/>
      <c r="J34" s="122" t="s">
        <v>186</v>
      </c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49"/>
      <c r="BF34" s="48"/>
      <c r="BG34" s="188">
        <v>362.8</v>
      </c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9"/>
      <c r="DN34" s="47"/>
    </row>
    <row r="35" spans="1:118" s="3" customFormat="1" ht="37.5" customHeight="1">
      <c r="A35" s="101"/>
      <c r="B35" s="102"/>
      <c r="C35" s="102"/>
      <c r="D35" s="102"/>
      <c r="E35" s="102"/>
      <c r="F35" s="102"/>
      <c r="G35" s="102"/>
      <c r="H35" s="103"/>
      <c r="I35" s="11"/>
      <c r="J35" s="122" t="s">
        <v>188</v>
      </c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49"/>
      <c r="BF35" s="48"/>
      <c r="BG35" s="203" t="s">
        <v>187</v>
      </c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4"/>
      <c r="DN35" s="47"/>
    </row>
    <row r="36" spans="1:118" s="3" customFormat="1" ht="37.5" customHeight="1">
      <c r="A36" s="101"/>
      <c r="B36" s="102"/>
      <c r="C36" s="102"/>
      <c r="D36" s="102"/>
      <c r="E36" s="102"/>
      <c r="F36" s="102"/>
      <c r="G36" s="102"/>
      <c r="H36" s="103"/>
      <c r="I36" s="11"/>
      <c r="J36" s="122" t="s">
        <v>183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49"/>
      <c r="BF36" s="48"/>
      <c r="BG36" s="203">
        <v>2.8</v>
      </c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4"/>
      <c r="DN36" s="47"/>
    </row>
    <row r="37" spans="1:118" s="3" customFormat="1" ht="65.25" customHeight="1">
      <c r="A37" s="101"/>
      <c r="B37" s="102"/>
      <c r="C37" s="102"/>
      <c r="D37" s="102"/>
      <c r="E37" s="102"/>
      <c r="F37" s="102"/>
      <c r="G37" s="102"/>
      <c r="H37" s="103"/>
      <c r="I37" s="11"/>
      <c r="J37" s="122" t="s">
        <v>105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49"/>
      <c r="BF37" s="48"/>
      <c r="BG37" s="203" t="s">
        <v>124</v>
      </c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4"/>
      <c r="DN37" s="47"/>
    </row>
    <row r="38" spans="1:118" s="3" customFormat="1" ht="49.5" customHeight="1">
      <c r="A38" s="101"/>
      <c r="B38" s="102"/>
      <c r="C38" s="102"/>
      <c r="D38" s="102"/>
      <c r="E38" s="102"/>
      <c r="F38" s="102"/>
      <c r="G38" s="102"/>
      <c r="H38" s="103"/>
      <c r="I38" s="11"/>
      <c r="J38" s="122" t="s">
        <v>106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49"/>
      <c r="BF38" s="48"/>
      <c r="BG38" s="203" t="s">
        <v>171</v>
      </c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4"/>
      <c r="DN38" s="47"/>
    </row>
    <row r="39" spans="1:118" s="3" customFormat="1" ht="83.25" customHeight="1">
      <c r="A39" s="101"/>
      <c r="B39" s="102"/>
      <c r="C39" s="102"/>
      <c r="D39" s="102"/>
      <c r="E39" s="102"/>
      <c r="F39" s="102"/>
      <c r="G39" s="102"/>
      <c r="H39" s="103"/>
      <c r="I39" s="11"/>
      <c r="J39" s="205" t="s">
        <v>107</v>
      </c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45"/>
      <c r="BF39" s="48"/>
      <c r="BG39" s="203" t="s">
        <v>125</v>
      </c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4"/>
      <c r="DN39" s="47"/>
    </row>
    <row r="40" spans="1:118" s="3" customFormat="1" ht="18.75" customHeight="1">
      <c r="A40" s="101"/>
      <c r="B40" s="102"/>
      <c r="C40" s="102"/>
      <c r="D40" s="102"/>
      <c r="E40" s="102"/>
      <c r="F40" s="102"/>
      <c r="G40" s="102"/>
      <c r="H40" s="103"/>
      <c r="I40" s="11"/>
      <c r="J40" s="122" t="s">
        <v>70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200"/>
      <c r="DN40" s="47"/>
    </row>
    <row r="41" spans="1:118" s="3" customFormat="1" ht="33.75" customHeight="1">
      <c r="A41" s="101"/>
      <c r="B41" s="102"/>
      <c r="C41" s="102"/>
      <c r="D41" s="102"/>
      <c r="E41" s="102"/>
      <c r="F41" s="102"/>
      <c r="G41" s="102"/>
      <c r="H41" s="103"/>
      <c r="I41" s="11"/>
      <c r="J41" s="122" t="s">
        <v>71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49"/>
      <c r="BF41" s="48"/>
      <c r="BG41" s="244" t="s">
        <v>160</v>
      </c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5"/>
      <c r="DN41" s="47"/>
    </row>
    <row r="42" spans="1:118" s="3" customFormat="1" ht="32.25" customHeight="1">
      <c r="A42" s="101"/>
      <c r="B42" s="102"/>
      <c r="C42" s="102"/>
      <c r="D42" s="102"/>
      <c r="E42" s="102"/>
      <c r="F42" s="102"/>
      <c r="G42" s="102"/>
      <c r="H42" s="103"/>
      <c r="I42" s="6"/>
      <c r="J42" s="122" t="s">
        <v>155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45"/>
      <c r="BF42" s="46"/>
      <c r="BG42" s="244" t="s">
        <v>154</v>
      </c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5"/>
      <c r="DN42" s="36"/>
    </row>
    <row r="43" spans="1:118" s="3" customFormat="1" ht="33" customHeight="1">
      <c r="A43" s="101"/>
      <c r="B43" s="102"/>
      <c r="C43" s="102"/>
      <c r="D43" s="102"/>
      <c r="E43" s="102"/>
      <c r="F43" s="102"/>
      <c r="G43" s="102"/>
      <c r="H43" s="103"/>
      <c r="I43" s="11"/>
      <c r="J43" s="122" t="s">
        <v>72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49"/>
      <c r="BF43" s="48"/>
      <c r="BG43" s="244" t="s">
        <v>122</v>
      </c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5"/>
      <c r="DN43" s="47"/>
    </row>
    <row r="44" spans="1:118" s="3" customFormat="1" ht="33" customHeight="1">
      <c r="A44" s="101"/>
      <c r="B44" s="102"/>
      <c r="C44" s="102"/>
      <c r="D44" s="102"/>
      <c r="E44" s="102"/>
      <c r="F44" s="102"/>
      <c r="G44" s="102"/>
      <c r="H44" s="103"/>
      <c r="I44" s="11"/>
      <c r="J44" s="122" t="s">
        <v>73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49"/>
      <c r="BF44" s="48"/>
      <c r="BG44" s="244" t="s">
        <v>153</v>
      </c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5"/>
      <c r="DN44" s="47"/>
    </row>
    <row r="45" spans="1:118" s="3" customFormat="1" ht="33" customHeight="1">
      <c r="A45" s="101"/>
      <c r="B45" s="102"/>
      <c r="C45" s="102"/>
      <c r="D45" s="102"/>
      <c r="E45" s="102"/>
      <c r="F45" s="102"/>
      <c r="G45" s="102"/>
      <c r="H45" s="103"/>
      <c r="I45" s="11"/>
      <c r="J45" s="122" t="s">
        <v>74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45"/>
      <c r="BF45" s="48"/>
      <c r="BG45" s="244" t="s">
        <v>122</v>
      </c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5"/>
      <c r="DN45" s="47"/>
    </row>
    <row r="46" spans="1:118" s="3" customFormat="1" ht="33" customHeight="1">
      <c r="A46" s="101"/>
      <c r="B46" s="102"/>
      <c r="C46" s="102"/>
      <c r="D46" s="102"/>
      <c r="E46" s="102"/>
      <c r="F46" s="102"/>
      <c r="G46" s="102"/>
      <c r="H46" s="103"/>
      <c r="I46" s="11"/>
      <c r="J46" s="122" t="s">
        <v>75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49"/>
      <c r="BF46" s="48"/>
      <c r="BG46" s="244" t="s">
        <v>122</v>
      </c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/>
      <c r="DL46" s="244"/>
      <c r="DM46" s="245"/>
      <c r="DN46" s="47"/>
    </row>
    <row r="47" spans="1:118" s="3" customFormat="1" ht="30.75" customHeight="1">
      <c r="A47" s="101"/>
      <c r="B47" s="102"/>
      <c r="C47" s="102"/>
      <c r="D47" s="102"/>
      <c r="E47" s="102"/>
      <c r="F47" s="102"/>
      <c r="G47" s="102"/>
      <c r="H47" s="103"/>
      <c r="I47" s="11"/>
      <c r="J47" s="122" t="s">
        <v>76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49"/>
      <c r="BF47" s="48"/>
      <c r="BG47" s="244" t="s">
        <v>150</v>
      </c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5"/>
      <c r="DN47" s="47"/>
    </row>
    <row r="48" spans="1:118" s="3" customFormat="1" ht="32.25" customHeight="1">
      <c r="A48" s="101"/>
      <c r="B48" s="102"/>
      <c r="C48" s="102"/>
      <c r="D48" s="102"/>
      <c r="E48" s="102"/>
      <c r="F48" s="102"/>
      <c r="G48" s="102"/>
      <c r="H48" s="103"/>
      <c r="I48" s="11"/>
      <c r="J48" s="122" t="s">
        <v>77</v>
      </c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49"/>
      <c r="BF48" s="48"/>
      <c r="BG48" s="244" t="s">
        <v>126</v>
      </c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5"/>
      <c r="DN48" s="47"/>
    </row>
    <row r="49" spans="1:118" s="3" customFormat="1" ht="33" customHeight="1">
      <c r="A49" s="153"/>
      <c r="B49" s="154"/>
      <c r="C49" s="154"/>
      <c r="D49" s="154"/>
      <c r="E49" s="154"/>
      <c r="F49" s="154"/>
      <c r="G49" s="154"/>
      <c r="H49" s="155"/>
      <c r="I49" s="11"/>
      <c r="J49" s="122" t="s">
        <v>78</v>
      </c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49"/>
      <c r="BF49" s="48"/>
      <c r="BG49" s="244" t="s">
        <v>127</v>
      </c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5"/>
      <c r="DN49" s="47"/>
    </row>
    <row r="50" spans="1:118" s="3" customFormat="1" ht="56.25" customHeight="1">
      <c r="A50" s="164" t="s">
        <v>60</v>
      </c>
      <c r="B50" s="165"/>
      <c r="C50" s="165"/>
      <c r="D50" s="165"/>
      <c r="E50" s="165"/>
      <c r="F50" s="165"/>
      <c r="G50" s="165"/>
      <c r="H50" s="166"/>
      <c r="I50" s="15"/>
      <c r="J50" s="122" t="s">
        <v>190</v>
      </c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200"/>
      <c r="DN50" s="36"/>
    </row>
    <row r="51" spans="1:118" s="3" customFormat="1" ht="37.5" customHeight="1">
      <c r="A51" s="101"/>
      <c r="B51" s="102"/>
      <c r="C51" s="102"/>
      <c r="D51" s="102"/>
      <c r="E51" s="102"/>
      <c r="F51" s="102"/>
      <c r="G51" s="102"/>
      <c r="H51" s="103"/>
      <c r="I51" s="6"/>
      <c r="J51" s="108" t="s">
        <v>165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8"/>
      <c r="BF51" s="117" t="s">
        <v>166</v>
      </c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90"/>
      <c r="CJ51" s="117" t="s">
        <v>69</v>
      </c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243"/>
      <c r="DN51" s="36"/>
    </row>
    <row r="52" spans="1:118" s="3" customFormat="1" ht="18.75" customHeight="1">
      <c r="A52" s="101"/>
      <c r="B52" s="102"/>
      <c r="C52" s="102"/>
      <c r="D52" s="102"/>
      <c r="E52" s="102"/>
      <c r="F52" s="102"/>
      <c r="G52" s="102"/>
      <c r="H52" s="103"/>
      <c r="I52" s="4"/>
      <c r="J52" s="122" t="s">
        <v>133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5"/>
      <c r="BF52" s="281">
        <f>266</f>
        <v>266</v>
      </c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2"/>
      <c r="CJ52" s="293">
        <f>13781.2</f>
        <v>13781.2</v>
      </c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5"/>
      <c r="DN52" s="47"/>
    </row>
    <row r="53" spans="1:118" s="3" customFormat="1" ht="21" customHeight="1">
      <c r="A53" s="101"/>
      <c r="B53" s="102"/>
      <c r="C53" s="102"/>
      <c r="D53" s="102"/>
      <c r="E53" s="102"/>
      <c r="F53" s="102"/>
      <c r="G53" s="102"/>
      <c r="H53" s="103"/>
      <c r="I53" s="4"/>
      <c r="J53" s="122" t="s">
        <v>149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5"/>
      <c r="BF53" s="281">
        <f>8</f>
        <v>8</v>
      </c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3"/>
      <c r="CJ53" s="278">
        <f>362.8</f>
        <v>362.8</v>
      </c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80"/>
      <c r="DN53" s="47"/>
    </row>
    <row r="54" spans="1:150" s="3" customFormat="1" ht="22.5" customHeight="1">
      <c r="A54" s="164" t="s">
        <v>61</v>
      </c>
      <c r="B54" s="165"/>
      <c r="C54" s="165"/>
      <c r="D54" s="165"/>
      <c r="E54" s="165"/>
      <c r="F54" s="165"/>
      <c r="G54" s="165"/>
      <c r="H54" s="166"/>
      <c r="I54" s="4"/>
      <c r="J54" s="181" t="s">
        <v>167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255"/>
      <c r="DN54" s="38"/>
      <c r="ET54" s="18"/>
    </row>
    <row r="55" spans="1:118" s="3" customFormat="1" ht="162" customHeight="1">
      <c r="A55" s="101"/>
      <c r="B55" s="102"/>
      <c r="C55" s="102"/>
      <c r="D55" s="102"/>
      <c r="E55" s="102"/>
      <c r="F55" s="102"/>
      <c r="G55" s="102"/>
      <c r="H55" s="103"/>
      <c r="I55" s="4"/>
      <c r="J55" s="108" t="s">
        <v>195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90"/>
      <c r="AB55" s="117" t="s">
        <v>196</v>
      </c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90"/>
      <c r="AT55" s="117" t="s">
        <v>197</v>
      </c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90"/>
      <c r="BL55" s="117" t="s">
        <v>101</v>
      </c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90"/>
      <c r="CD55" s="117" t="s">
        <v>79</v>
      </c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17" t="s">
        <v>80</v>
      </c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243"/>
      <c r="DN55" s="36"/>
    </row>
    <row r="56" spans="1:118" s="3" customFormat="1" ht="35.25" customHeight="1">
      <c r="A56" s="153"/>
      <c r="B56" s="154"/>
      <c r="C56" s="154"/>
      <c r="D56" s="154"/>
      <c r="E56" s="154"/>
      <c r="F56" s="154"/>
      <c r="G56" s="154"/>
      <c r="H56" s="155"/>
      <c r="I56" s="4"/>
      <c r="J56" s="108" t="s">
        <v>118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90"/>
      <c r="AB56" s="197">
        <f>152</f>
        <v>152</v>
      </c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1"/>
      <c r="AT56" s="202">
        <f>5900.3</f>
        <v>5900.3</v>
      </c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201"/>
      <c r="BL56" s="215" t="s">
        <v>191</v>
      </c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7"/>
      <c r="CD56" s="246">
        <f>266</f>
        <v>266</v>
      </c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8"/>
      <c r="CV56" s="212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4"/>
      <c r="DN56" s="36"/>
    </row>
    <row r="57" spans="1:118" s="3" customFormat="1" ht="32.25" customHeight="1">
      <c r="A57" s="153"/>
      <c r="B57" s="154"/>
      <c r="C57" s="154"/>
      <c r="D57" s="154"/>
      <c r="E57" s="154"/>
      <c r="F57" s="154"/>
      <c r="G57" s="154"/>
      <c r="H57" s="155"/>
      <c r="I57" s="4"/>
      <c r="J57" s="108" t="s">
        <v>119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90"/>
      <c r="AB57" s="197">
        <f>76</f>
        <v>76</v>
      </c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201"/>
      <c r="AT57" s="202">
        <f>4097.6</f>
        <v>4097.6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201"/>
      <c r="BL57" s="218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20"/>
      <c r="CD57" s="249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1"/>
      <c r="CV57" s="212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4"/>
      <c r="DN57" s="36"/>
    </row>
    <row r="58" spans="1:118" s="3" customFormat="1" ht="33" customHeight="1">
      <c r="A58" s="153"/>
      <c r="B58" s="154"/>
      <c r="C58" s="154"/>
      <c r="D58" s="154"/>
      <c r="E58" s="154"/>
      <c r="F58" s="154"/>
      <c r="G58" s="154"/>
      <c r="H58" s="155"/>
      <c r="I58" s="4"/>
      <c r="J58" s="108" t="s">
        <v>120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90"/>
      <c r="AB58" s="197">
        <v>38</v>
      </c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201"/>
      <c r="AT58" s="202">
        <f>3388.1</f>
        <v>3388.1</v>
      </c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201"/>
      <c r="BL58" s="221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3"/>
      <c r="CD58" s="252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4"/>
      <c r="CV58" s="212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4"/>
      <c r="DN58" s="36"/>
    </row>
    <row r="59" spans="1:118" s="3" customFormat="1" ht="29.25" customHeight="1">
      <c r="A59" s="167"/>
      <c r="B59" s="168"/>
      <c r="C59" s="168"/>
      <c r="D59" s="168"/>
      <c r="E59" s="168"/>
      <c r="F59" s="168"/>
      <c r="G59" s="168"/>
      <c r="H59" s="169"/>
      <c r="I59" s="4"/>
      <c r="J59" s="108" t="s">
        <v>149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90"/>
      <c r="AB59" s="197">
        <f>8</f>
        <v>8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201"/>
      <c r="AT59" s="197">
        <f>362.8</f>
        <v>362.8</v>
      </c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201"/>
      <c r="BL59" s="197" t="s">
        <v>192</v>
      </c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01"/>
      <c r="CD59" s="194">
        <f>8</f>
        <v>8</v>
      </c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6"/>
      <c r="CV59" s="197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9"/>
      <c r="DN59" s="36"/>
    </row>
    <row r="60" spans="1:118" s="3" customFormat="1" ht="31.5" customHeight="1">
      <c r="A60" s="167" t="s">
        <v>129</v>
      </c>
      <c r="B60" s="168"/>
      <c r="C60" s="168"/>
      <c r="D60" s="168"/>
      <c r="E60" s="168"/>
      <c r="F60" s="168"/>
      <c r="G60" s="168"/>
      <c r="H60" s="169"/>
      <c r="I60" s="4"/>
      <c r="J60" s="122" t="s">
        <v>164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200"/>
      <c r="DN60" s="36"/>
    </row>
    <row r="61" spans="1:118" s="3" customFormat="1" ht="48.75" customHeight="1">
      <c r="A61" s="164"/>
      <c r="B61" s="165"/>
      <c r="C61" s="165"/>
      <c r="D61" s="165"/>
      <c r="E61" s="165"/>
      <c r="F61" s="165"/>
      <c r="G61" s="165"/>
      <c r="H61" s="166"/>
      <c r="I61" s="4"/>
      <c r="J61" s="108" t="s">
        <v>81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90"/>
      <c r="AT61" s="117" t="s">
        <v>82</v>
      </c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90"/>
      <c r="CD61" s="117" t="s">
        <v>58</v>
      </c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243"/>
      <c r="DN61" s="36"/>
    </row>
    <row r="62" spans="1:118" s="3" customFormat="1" ht="31.5" customHeight="1">
      <c r="A62" s="101"/>
      <c r="B62" s="102"/>
      <c r="C62" s="102"/>
      <c r="D62" s="102"/>
      <c r="E62" s="102"/>
      <c r="F62" s="102"/>
      <c r="G62" s="102"/>
      <c r="H62" s="103"/>
      <c r="I62" s="4"/>
      <c r="J62" s="108" t="s">
        <v>149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90"/>
      <c r="AT62" s="191" t="s">
        <v>170</v>
      </c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227"/>
      <c r="CD62" s="191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3"/>
      <c r="DN62" s="36"/>
    </row>
    <row r="63" spans="1:118" ht="141" customHeight="1">
      <c r="A63" s="164" t="s">
        <v>83</v>
      </c>
      <c r="B63" s="165"/>
      <c r="C63" s="165"/>
      <c r="D63" s="165"/>
      <c r="E63" s="165"/>
      <c r="F63" s="165"/>
      <c r="G63" s="165"/>
      <c r="H63" s="166"/>
      <c r="I63" s="6"/>
      <c r="J63" s="122" t="s">
        <v>189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200"/>
      <c r="DN63" s="36"/>
    </row>
    <row r="64" spans="1:118" ht="7.5" customHeight="1">
      <c r="A64" s="101"/>
      <c r="B64" s="102"/>
      <c r="C64" s="102"/>
      <c r="D64" s="102"/>
      <c r="E64" s="102"/>
      <c r="F64" s="102"/>
      <c r="G64" s="102"/>
      <c r="H64" s="103"/>
      <c r="I64" s="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7"/>
      <c r="DN64" s="36"/>
    </row>
    <row r="65" spans="1:150" ht="69" customHeight="1">
      <c r="A65" s="164" t="s">
        <v>85</v>
      </c>
      <c r="B65" s="165"/>
      <c r="C65" s="165"/>
      <c r="D65" s="165"/>
      <c r="E65" s="165"/>
      <c r="F65" s="165"/>
      <c r="G65" s="165"/>
      <c r="H65" s="166"/>
      <c r="I65" s="6"/>
      <c r="J65" s="122" t="s">
        <v>84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5"/>
      <c r="BF65" s="4"/>
      <c r="BG65" s="224" t="s">
        <v>162</v>
      </c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6"/>
      <c r="DN65" s="36"/>
      <c r="ES65" s="51"/>
      <c r="ET65" s="51"/>
    </row>
    <row r="66" spans="1:118" ht="86.25" customHeight="1">
      <c r="A66" s="164" t="s">
        <v>86</v>
      </c>
      <c r="B66" s="165"/>
      <c r="C66" s="165"/>
      <c r="D66" s="165"/>
      <c r="E66" s="165"/>
      <c r="F66" s="165"/>
      <c r="G66" s="165"/>
      <c r="H66" s="166"/>
      <c r="I66" s="6"/>
      <c r="J66" s="122" t="s">
        <v>109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5"/>
      <c r="BF66" s="4"/>
      <c r="BG66" s="183" t="s">
        <v>117</v>
      </c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9"/>
      <c r="DN66" s="36"/>
    </row>
    <row r="67" spans="1:118" ht="280.5" customHeight="1">
      <c r="A67" s="164" t="s">
        <v>87</v>
      </c>
      <c r="B67" s="165"/>
      <c r="C67" s="165"/>
      <c r="D67" s="165"/>
      <c r="E67" s="165"/>
      <c r="F67" s="165"/>
      <c r="G67" s="165"/>
      <c r="H67" s="166"/>
      <c r="I67" s="11"/>
      <c r="J67" s="138" t="s">
        <v>88</v>
      </c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"/>
      <c r="BF67" s="15"/>
      <c r="BG67" s="195" t="s">
        <v>131</v>
      </c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1"/>
      <c r="DN67" s="47"/>
    </row>
    <row r="68" spans="1:118" ht="56.25" customHeight="1">
      <c r="A68" s="164" t="s">
        <v>62</v>
      </c>
      <c r="B68" s="165"/>
      <c r="C68" s="165"/>
      <c r="D68" s="165"/>
      <c r="E68" s="165"/>
      <c r="F68" s="165"/>
      <c r="G68" s="165"/>
      <c r="H68" s="166"/>
      <c r="I68" s="11"/>
      <c r="J68" s="138" t="s">
        <v>96</v>
      </c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"/>
      <c r="BF68" s="15"/>
      <c r="BG68" s="140" t="s">
        <v>121</v>
      </c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228"/>
      <c r="DN68" s="47"/>
    </row>
    <row r="69" spans="1:118" ht="56.25" customHeight="1">
      <c r="A69" s="164" t="s">
        <v>63</v>
      </c>
      <c r="B69" s="165"/>
      <c r="C69" s="165"/>
      <c r="D69" s="165"/>
      <c r="E69" s="165"/>
      <c r="F69" s="165"/>
      <c r="G69" s="165"/>
      <c r="H69" s="166"/>
      <c r="I69" s="11"/>
      <c r="J69" s="138" t="s">
        <v>193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"/>
      <c r="BF69" s="15"/>
      <c r="BG69" s="183" t="s">
        <v>194</v>
      </c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242"/>
      <c r="DN69" s="47"/>
    </row>
    <row r="70" spans="1:118" ht="75" customHeight="1">
      <c r="A70" s="164" t="s">
        <v>64</v>
      </c>
      <c r="B70" s="165"/>
      <c r="C70" s="165"/>
      <c r="D70" s="165"/>
      <c r="E70" s="165"/>
      <c r="F70" s="165"/>
      <c r="G70" s="165"/>
      <c r="H70" s="166"/>
      <c r="I70" s="11"/>
      <c r="J70" s="138" t="s">
        <v>89</v>
      </c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"/>
      <c r="BF70" s="15"/>
      <c r="BG70" s="140" t="s">
        <v>157</v>
      </c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228"/>
      <c r="DN70" s="47"/>
    </row>
    <row r="71" spans="1:118" ht="204.75" customHeight="1">
      <c r="A71" s="164" t="s">
        <v>65</v>
      </c>
      <c r="B71" s="165"/>
      <c r="C71" s="165"/>
      <c r="D71" s="165"/>
      <c r="E71" s="165"/>
      <c r="F71" s="165"/>
      <c r="G71" s="165"/>
      <c r="H71" s="166"/>
      <c r="I71" s="11"/>
      <c r="J71" s="138" t="s">
        <v>97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"/>
      <c r="BF71" s="15"/>
      <c r="BG71" s="236" t="s">
        <v>130</v>
      </c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8"/>
      <c r="DN71" s="47"/>
    </row>
    <row r="72" spans="1:118" ht="117.75" customHeight="1" thickBot="1">
      <c r="A72" s="239" t="s">
        <v>66</v>
      </c>
      <c r="B72" s="240"/>
      <c r="C72" s="240"/>
      <c r="D72" s="240"/>
      <c r="E72" s="240"/>
      <c r="F72" s="240"/>
      <c r="G72" s="240"/>
      <c r="H72" s="241"/>
      <c r="I72" s="54"/>
      <c r="J72" s="290" t="s">
        <v>98</v>
      </c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52"/>
      <c r="BF72" s="53"/>
      <c r="BG72" s="233" t="s">
        <v>122</v>
      </c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4"/>
      <c r="DD72" s="234"/>
      <c r="DE72" s="234"/>
      <c r="DF72" s="234"/>
      <c r="DG72" s="234"/>
      <c r="DH72" s="234"/>
      <c r="DI72" s="234"/>
      <c r="DJ72" s="234"/>
      <c r="DK72" s="234"/>
      <c r="DL72" s="234"/>
      <c r="DM72" s="235"/>
      <c r="DN72" s="42"/>
    </row>
    <row r="73" spans="1:117" ht="12.75">
      <c r="A73" s="75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76"/>
    </row>
    <row r="74" spans="1:117" ht="12.75">
      <c r="A74" s="75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76"/>
    </row>
    <row r="75" spans="1:117" ht="12.75">
      <c r="A75" s="7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76"/>
    </row>
    <row r="76" spans="1:117" ht="12.75">
      <c r="A76" s="7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76"/>
    </row>
    <row r="77" spans="1:119" ht="15.75">
      <c r="A77" s="286" t="s">
        <v>144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58"/>
      <c r="BE77" s="58"/>
      <c r="BF77" s="58"/>
      <c r="BG77" s="58"/>
      <c r="BH77" s="289" t="s">
        <v>143</v>
      </c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"/>
      <c r="CI77" s="28"/>
      <c r="CJ77" s="28"/>
      <c r="CK77" s="28"/>
      <c r="CL77" s="28"/>
      <c r="CM77" s="28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38"/>
      <c r="DN77" s="3"/>
      <c r="DO77" s="3"/>
    </row>
    <row r="78" spans="1:119" ht="15.75">
      <c r="A78" s="7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18"/>
      <c r="AN78" s="18"/>
      <c r="AO78" s="284" t="s">
        <v>102</v>
      </c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59"/>
      <c r="BC78" s="59"/>
      <c r="BD78" s="60"/>
      <c r="BE78" s="60"/>
      <c r="BF78" s="60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285" t="s">
        <v>103</v>
      </c>
      <c r="BR78" s="285"/>
      <c r="BS78" s="285"/>
      <c r="BT78" s="285"/>
      <c r="BU78" s="285"/>
      <c r="BV78" s="285"/>
      <c r="BW78" s="285"/>
      <c r="BX78" s="285"/>
      <c r="BY78" s="285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38"/>
      <c r="DN78" s="3"/>
      <c r="DO78" s="3"/>
    </row>
    <row r="79" spans="1:117" ht="12.75">
      <c r="A79" s="75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76"/>
    </row>
    <row r="80" spans="1:118" ht="12.75" customHeight="1">
      <c r="A80" s="78"/>
      <c r="B80" s="79" t="s">
        <v>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80"/>
      <c r="DN80" s="63"/>
    </row>
    <row r="81" spans="1:118" ht="12.75" customHeight="1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80"/>
      <c r="DN81" s="63"/>
    </row>
    <row r="82" spans="1:118" ht="13.5" customHeight="1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80"/>
      <c r="DN82" s="63"/>
    </row>
    <row r="83" spans="1:118" ht="12.75" customHeight="1">
      <c r="A83" s="78"/>
      <c r="B83" s="229" t="s">
        <v>1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30"/>
      <c r="DN83" s="63"/>
    </row>
    <row r="84" spans="1:118" ht="12.75" customHeight="1">
      <c r="A84" s="7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30"/>
      <c r="DN84" s="63"/>
    </row>
    <row r="85" spans="1:118" ht="32.25" customHeight="1" thickBot="1">
      <c r="A85" s="8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2"/>
      <c r="DN85" s="63"/>
    </row>
    <row r="86" spans="1:118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</row>
    <row r="87" spans="1:118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</row>
    <row r="88" spans="1:118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</row>
    <row r="89" spans="1:118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</row>
    <row r="90" spans="1:118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</row>
    <row r="91" spans="1:158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FB91" s="62"/>
    </row>
  </sheetData>
  <sheetProtection/>
  <mergeCells count="227">
    <mergeCell ref="BA29:DM29"/>
    <mergeCell ref="J47:BD47"/>
    <mergeCell ref="BG44:DM44"/>
    <mergeCell ref="BA25:DM25"/>
    <mergeCell ref="BA26:DM26"/>
    <mergeCell ref="BA27:DM27"/>
    <mergeCell ref="BA28:DM28"/>
    <mergeCell ref="BG37:DM37"/>
    <mergeCell ref="J27:AZ27"/>
    <mergeCell ref="J28:AZ28"/>
    <mergeCell ref="BG45:DM45"/>
    <mergeCell ref="J46:BD46"/>
    <mergeCell ref="BG48:DM48"/>
    <mergeCell ref="CV58:DM58"/>
    <mergeCell ref="A57:H57"/>
    <mergeCell ref="A52:H52"/>
    <mergeCell ref="J52:BD52"/>
    <mergeCell ref="BF52:CI52"/>
    <mergeCell ref="CJ52:DM52"/>
    <mergeCell ref="A56:H56"/>
    <mergeCell ref="AO78:BA78"/>
    <mergeCell ref="BQ78:BY78"/>
    <mergeCell ref="A77:AL77"/>
    <mergeCell ref="AM77:BC77"/>
    <mergeCell ref="BH77:CG77"/>
    <mergeCell ref="A61:H61"/>
    <mergeCell ref="A67:H67"/>
    <mergeCell ref="J67:BD67"/>
    <mergeCell ref="J66:BD66"/>
    <mergeCell ref="J72:BD72"/>
    <mergeCell ref="A58:H58"/>
    <mergeCell ref="J58:AA58"/>
    <mergeCell ref="AT58:BK58"/>
    <mergeCell ref="CJ53:DM53"/>
    <mergeCell ref="J57:AA57"/>
    <mergeCell ref="AB57:AS57"/>
    <mergeCell ref="BF53:CI53"/>
    <mergeCell ref="CD55:CU55"/>
    <mergeCell ref="A54:H54"/>
    <mergeCell ref="AB56:AS56"/>
    <mergeCell ref="BF51:CI51"/>
    <mergeCell ref="J49:BD49"/>
    <mergeCell ref="BG47:DM47"/>
    <mergeCell ref="A47:H47"/>
    <mergeCell ref="BG49:DM49"/>
    <mergeCell ref="J51:BD51"/>
    <mergeCell ref="J48:BD48"/>
    <mergeCell ref="A49:H49"/>
    <mergeCell ref="A48:H48"/>
    <mergeCell ref="A12:H12"/>
    <mergeCell ref="J11:BD11"/>
    <mergeCell ref="A10:H10"/>
    <mergeCell ref="A11:H11"/>
    <mergeCell ref="J10:BD10"/>
    <mergeCell ref="J12:BD12"/>
    <mergeCell ref="A15:H15"/>
    <mergeCell ref="J15:BD15"/>
    <mergeCell ref="A45:H45"/>
    <mergeCell ref="J45:BD45"/>
    <mergeCell ref="J42:BD42"/>
    <mergeCell ref="BG42:DM42"/>
    <mergeCell ref="A43:H43"/>
    <mergeCell ref="J43:BD43"/>
    <mergeCell ref="BG43:DM43"/>
    <mergeCell ref="A44:H44"/>
    <mergeCell ref="A21:H21"/>
    <mergeCell ref="A24:H24"/>
    <mergeCell ref="J24:BD24"/>
    <mergeCell ref="BG24:DM24"/>
    <mergeCell ref="A25:H25"/>
    <mergeCell ref="A22:H22"/>
    <mergeCell ref="J22:BD22"/>
    <mergeCell ref="J23:BD23"/>
    <mergeCell ref="BG21:DM21"/>
    <mergeCell ref="BG22:DM22"/>
    <mergeCell ref="A17:H17"/>
    <mergeCell ref="A16:H16"/>
    <mergeCell ref="A31:H31"/>
    <mergeCell ref="BG30:DM30"/>
    <mergeCell ref="J31:DM31"/>
    <mergeCell ref="A19:H19"/>
    <mergeCell ref="J19:BD19"/>
    <mergeCell ref="J16:BD16"/>
    <mergeCell ref="J21:BD21"/>
    <mergeCell ref="A23:H23"/>
    <mergeCell ref="J20:BD20"/>
    <mergeCell ref="CT7:DM7"/>
    <mergeCell ref="BZ6:DM6"/>
    <mergeCell ref="BG15:DM15"/>
    <mergeCell ref="J13:DM13"/>
    <mergeCell ref="BG10:DM10"/>
    <mergeCell ref="BG12:DM12"/>
    <mergeCell ref="I8:O8"/>
    <mergeCell ref="CT8:DM8"/>
    <mergeCell ref="J9:DM9"/>
    <mergeCell ref="A2:DN2"/>
    <mergeCell ref="A4:H4"/>
    <mergeCell ref="J4:BD4"/>
    <mergeCell ref="BG4:DM4"/>
    <mergeCell ref="A5:H5"/>
    <mergeCell ref="J5:DM5"/>
    <mergeCell ref="A9:H9"/>
    <mergeCell ref="A6:H7"/>
    <mergeCell ref="P6:BY7"/>
    <mergeCell ref="BZ7:CS7"/>
    <mergeCell ref="A14:H14"/>
    <mergeCell ref="J14:BD14"/>
    <mergeCell ref="BG14:DM14"/>
    <mergeCell ref="A8:H8"/>
    <mergeCell ref="BZ8:CS8"/>
    <mergeCell ref="P8:BY8"/>
    <mergeCell ref="I6:O7"/>
    <mergeCell ref="A13:H13"/>
    <mergeCell ref="BG11:DM11"/>
    <mergeCell ref="BG23:DM23"/>
    <mergeCell ref="BG18:DM18"/>
    <mergeCell ref="BG19:DM19"/>
    <mergeCell ref="BG17:DM17"/>
    <mergeCell ref="BG20:DM20"/>
    <mergeCell ref="J17:BD17"/>
    <mergeCell ref="A18:H18"/>
    <mergeCell ref="J18:BD18"/>
    <mergeCell ref="BG16:DM16"/>
    <mergeCell ref="J30:BD30"/>
    <mergeCell ref="A32:H32"/>
    <mergeCell ref="J32:BD32"/>
    <mergeCell ref="A29:H29"/>
    <mergeCell ref="J29:AZ29"/>
    <mergeCell ref="J25:AZ25"/>
    <mergeCell ref="J26:AZ26"/>
    <mergeCell ref="A20:H20"/>
    <mergeCell ref="CV57:DM57"/>
    <mergeCell ref="CV55:DM55"/>
    <mergeCell ref="CD56:CU58"/>
    <mergeCell ref="J44:BD44"/>
    <mergeCell ref="A50:H50"/>
    <mergeCell ref="A53:H53"/>
    <mergeCell ref="BL55:CC55"/>
    <mergeCell ref="J54:DM54"/>
    <mergeCell ref="A46:H46"/>
    <mergeCell ref="CJ51:DM51"/>
    <mergeCell ref="CD61:DM61"/>
    <mergeCell ref="A55:H55"/>
    <mergeCell ref="A51:H51"/>
    <mergeCell ref="BG41:DM41"/>
    <mergeCell ref="AT57:BK57"/>
    <mergeCell ref="J61:AS61"/>
    <mergeCell ref="AT61:CC61"/>
    <mergeCell ref="BG46:DM46"/>
    <mergeCell ref="AB58:AS58"/>
    <mergeCell ref="J41:BD41"/>
    <mergeCell ref="BG71:DM71"/>
    <mergeCell ref="A72:H72"/>
    <mergeCell ref="A70:H70"/>
    <mergeCell ref="J71:BD71"/>
    <mergeCell ref="J63:DM63"/>
    <mergeCell ref="A63:H63"/>
    <mergeCell ref="A64:H64"/>
    <mergeCell ref="A65:H65"/>
    <mergeCell ref="BG69:DM69"/>
    <mergeCell ref="J65:BD65"/>
    <mergeCell ref="A26:H26"/>
    <mergeCell ref="J36:BD36"/>
    <mergeCell ref="BG36:DM36"/>
    <mergeCell ref="A35:H35"/>
    <mergeCell ref="J35:BD35"/>
    <mergeCell ref="BG35:DM35"/>
    <mergeCell ref="A36:H36"/>
    <mergeCell ref="A28:H28"/>
    <mergeCell ref="A27:H27"/>
    <mergeCell ref="BG32:DM32"/>
    <mergeCell ref="A42:H42"/>
    <mergeCell ref="A39:H39"/>
    <mergeCell ref="A38:H38"/>
    <mergeCell ref="A41:H41"/>
    <mergeCell ref="J40:DM40"/>
    <mergeCell ref="A40:H40"/>
    <mergeCell ref="A68:H68"/>
    <mergeCell ref="J68:BD68"/>
    <mergeCell ref="BG68:DM68"/>
    <mergeCell ref="J70:BD70"/>
    <mergeCell ref="B83:DM85"/>
    <mergeCell ref="A71:H71"/>
    <mergeCell ref="BG72:DM72"/>
    <mergeCell ref="A69:H69"/>
    <mergeCell ref="J69:BD69"/>
    <mergeCell ref="BG70:DM70"/>
    <mergeCell ref="J64:DM64"/>
    <mergeCell ref="BG66:DM66"/>
    <mergeCell ref="BG67:DM67"/>
    <mergeCell ref="AB55:AS55"/>
    <mergeCell ref="A60:H60"/>
    <mergeCell ref="CV56:DM56"/>
    <mergeCell ref="A66:H66"/>
    <mergeCell ref="BL56:CC58"/>
    <mergeCell ref="BG65:DM65"/>
    <mergeCell ref="AT62:CC62"/>
    <mergeCell ref="A30:H30"/>
    <mergeCell ref="BG39:DM39"/>
    <mergeCell ref="BG38:DM38"/>
    <mergeCell ref="A37:H37"/>
    <mergeCell ref="J37:BD37"/>
    <mergeCell ref="J53:BD53"/>
    <mergeCell ref="J50:DM50"/>
    <mergeCell ref="A33:H33"/>
    <mergeCell ref="J38:BD38"/>
    <mergeCell ref="J39:BD39"/>
    <mergeCell ref="J60:DM60"/>
    <mergeCell ref="A59:H59"/>
    <mergeCell ref="J59:AA59"/>
    <mergeCell ref="AB59:AS59"/>
    <mergeCell ref="AT59:BK59"/>
    <mergeCell ref="J55:AA55"/>
    <mergeCell ref="BL59:CC59"/>
    <mergeCell ref="AT56:BK56"/>
    <mergeCell ref="AT55:BK55"/>
    <mergeCell ref="J56:AA56"/>
    <mergeCell ref="A34:H34"/>
    <mergeCell ref="J33:BD33"/>
    <mergeCell ref="J34:BD34"/>
    <mergeCell ref="BG33:DM33"/>
    <mergeCell ref="BG34:DM34"/>
    <mergeCell ref="A62:H62"/>
    <mergeCell ref="J62:AS62"/>
    <mergeCell ref="CD62:DM62"/>
    <mergeCell ref="CD59:CU59"/>
    <mergeCell ref="CV59:DM59"/>
  </mergeCells>
  <printOptions/>
  <pageMargins left="1.1811023622047245" right="0.2755905511811024" top="0.4330708661417323" bottom="0.6299212598425197" header="0.2362204724409449" footer="0.5118110236220472"/>
  <pageSetup horizontalDpi="600" verticalDpi="600" orientation="portrait" paperSize="9" scale="58" r:id="rId1"/>
  <rowBreaks count="2" manualBreakCount="2">
    <brk id="39" max="120" man="1"/>
    <brk id="64" max="1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P217"/>
  <sheetViews>
    <sheetView view="pageBreakPreview" zoomScaleSheetLayoutView="100" workbookViewId="0" topLeftCell="A1">
      <selection activeCell="B5" sqref="B5:DM5"/>
    </sheetView>
  </sheetViews>
  <sheetFormatPr defaultColWidth="9.00390625" defaultRowHeight="12.75"/>
  <cols>
    <col min="1" max="118" width="0.875" style="0" customWidth="1"/>
  </cols>
  <sheetData>
    <row r="1" spans="1:119" ht="18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3"/>
      <c r="CG1" s="83"/>
      <c r="CH1" s="83"/>
      <c r="CI1" s="83"/>
      <c r="CJ1" s="83"/>
      <c r="CK1" s="83"/>
      <c r="CL1" s="83"/>
      <c r="CM1" s="83"/>
      <c r="CN1" s="119" t="s">
        <v>209</v>
      </c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3"/>
    </row>
    <row r="2" spans="1:11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118" t="s">
        <v>202</v>
      </c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3"/>
    </row>
    <row r="3" spans="1:1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8" ht="18.75" customHeight="1">
      <c r="A5" s="28"/>
      <c r="B5" s="288" t="s">
        <v>136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"/>
    </row>
    <row r="6" spans="1:119" ht="18.75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87" t="s">
        <v>203</v>
      </c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</row>
    <row r="7" spans="1:119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2:119" ht="18" customHeight="1">
      <c r="B8" s="313" t="s">
        <v>204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288">
        <v>1</v>
      </c>
      <c r="S8" s="288"/>
      <c r="T8" s="288"/>
      <c r="U8" s="288"/>
      <c r="V8" s="288"/>
      <c r="W8" s="288"/>
      <c r="X8" s="313" t="s">
        <v>205</v>
      </c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4" t="s">
        <v>168</v>
      </c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5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8"/>
      <c r="S9" s="58"/>
      <c r="T9" s="58"/>
      <c r="U9" s="58"/>
      <c r="V9" s="58"/>
      <c r="W9" s="58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18"/>
    </row>
    <row r="10" spans="2:119" ht="52.5" customHeight="1">
      <c r="B10" s="313" t="s">
        <v>206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28" t="s">
        <v>210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58"/>
      <c r="DO10" s="18"/>
    </row>
    <row r="11" ht="45" customHeight="1">
      <c r="DO11" s="18"/>
    </row>
    <row r="12" spans="2:119" ht="15.75" customHeight="1">
      <c r="B12" s="313" t="s">
        <v>207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287">
        <v>1</v>
      </c>
      <c r="S12" s="287"/>
      <c r="T12" s="287"/>
      <c r="U12" s="287"/>
      <c r="V12" s="287"/>
      <c r="W12" s="287"/>
      <c r="X12" s="287"/>
      <c r="Y12" s="329" t="s">
        <v>208</v>
      </c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ht="15.75" customHeight="1">
      <c r="DO13" s="3"/>
    </row>
    <row r="14" spans="1:119" ht="46.5" customHeight="1">
      <c r="A14" s="312" t="s">
        <v>139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28"/>
      <c r="DN14" s="28"/>
      <c r="DO14" s="3"/>
    </row>
    <row r="15" spans="1:1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13" t="s">
        <v>91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2:119" ht="16.5" customHeight="1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1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3"/>
    </row>
    <row r="17" spans="1:119" ht="15.75" customHeight="1">
      <c r="A17" s="87"/>
      <c r="B17" s="317" t="s">
        <v>211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91"/>
      <c r="BF17" s="88"/>
      <c r="BG17" s="315" t="s">
        <v>212</v>
      </c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6"/>
      <c r="DN17" s="67"/>
      <c r="DO17" s="3"/>
    </row>
    <row r="18" spans="1:119" ht="15.75" customHeight="1">
      <c r="A18" s="87"/>
      <c r="B18" s="319" t="s">
        <v>26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1"/>
      <c r="BF18" s="301" t="s">
        <v>213</v>
      </c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9"/>
      <c r="DN18" s="38"/>
      <c r="DO18" s="3"/>
    </row>
    <row r="19" spans="1:119" ht="15.75" customHeight="1">
      <c r="A19" s="87"/>
      <c r="B19" s="322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4"/>
      <c r="BF19" s="303" t="s">
        <v>35</v>
      </c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5"/>
      <c r="CL19" s="305" t="s">
        <v>34</v>
      </c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7"/>
      <c r="DN19" s="38"/>
      <c r="DO19" s="3"/>
    </row>
    <row r="20" spans="1:119" ht="16.5" customHeight="1" thickBot="1">
      <c r="A20" s="87"/>
      <c r="B20" s="322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4"/>
      <c r="BF20" s="308" t="s">
        <v>140</v>
      </c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10" t="s">
        <v>215</v>
      </c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11"/>
      <c r="DN20" s="42"/>
      <c r="DO20" s="3"/>
    </row>
    <row r="21" spans="2:120" ht="16.5" thickBot="1">
      <c r="B21" s="325" t="s">
        <v>214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7"/>
      <c r="BF21" s="298" t="s">
        <v>215</v>
      </c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300"/>
      <c r="DN21" s="38"/>
      <c r="DO21" s="18"/>
      <c r="DP21" s="61"/>
    </row>
    <row r="22" spans="2:120" ht="15.75">
      <c r="B22" s="101" t="s">
        <v>20</v>
      </c>
      <c r="C22" s="102"/>
      <c r="D22" s="102"/>
      <c r="E22" s="102"/>
      <c r="F22" s="102"/>
      <c r="G22" s="102"/>
      <c r="H22" s="102"/>
      <c r="I22" s="102"/>
      <c r="J22" s="12"/>
      <c r="K22" s="137" t="s">
        <v>19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330"/>
      <c r="BF22" s="14"/>
      <c r="BG22" s="10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331"/>
      <c r="DO22" s="18"/>
      <c r="DP22" s="61"/>
    </row>
    <row r="23" spans="2:120" ht="15.75">
      <c r="B23" s="101"/>
      <c r="C23" s="102"/>
      <c r="D23" s="102"/>
      <c r="E23" s="102"/>
      <c r="F23" s="102"/>
      <c r="G23" s="102"/>
      <c r="H23" s="102"/>
      <c r="I23" s="102"/>
      <c r="J23" s="12"/>
      <c r="K23" s="162" t="s">
        <v>23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332"/>
      <c r="BF23" s="14"/>
      <c r="BG23" s="10"/>
      <c r="BH23" s="143" t="s">
        <v>200</v>
      </c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333"/>
      <c r="DO23" s="18"/>
      <c r="DP23" s="61"/>
    </row>
    <row r="24" spans="2:120" ht="15.75">
      <c r="B24" s="101"/>
      <c r="C24" s="102"/>
      <c r="D24" s="102"/>
      <c r="E24" s="102"/>
      <c r="F24" s="102"/>
      <c r="G24" s="102"/>
      <c r="H24" s="102"/>
      <c r="I24" s="102"/>
      <c r="J24" s="92"/>
      <c r="K24" s="182" t="s">
        <v>21</v>
      </c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79" t="s">
        <v>216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29" t="s">
        <v>22</v>
      </c>
      <c r="AV24" s="129"/>
      <c r="AW24" s="129"/>
      <c r="AX24" s="129"/>
      <c r="AY24" s="129"/>
      <c r="AZ24" s="129"/>
      <c r="BA24" s="129"/>
      <c r="BB24" s="129"/>
      <c r="BC24" s="129"/>
      <c r="BD24" s="129"/>
      <c r="BE24" s="334"/>
      <c r="BF24" s="70"/>
      <c r="BG24" s="89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335"/>
      <c r="DO24" s="18"/>
      <c r="DP24" s="61"/>
    </row>
    <row r="25" spans="2:120" ht="15.75">
      <c r="B25" s="101"/>
      <c r="C25" s="102"/>
      <c r="D25" s="102"/>
      <c r="E25" s="102"/>
      <c r="F25" s="102"/>
      <c r="G25" s="102"/>
      <c r="H25" s="102"/>
      <c r="I25" s="102"/>
      <c r="J25" s="12"/>
      <c r="K25" s="128" t="s">
        <v>90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336"/>
      <c r="BF25" s="72"/>
      <c r="BG25" s="90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38"/>
      <c r="DO25" s="18"/>
      <c r="DP25" s="61"/>
    </row>
    <row r="26" spans="1:120" ht="15.75">
      <c r="A26" s="3"/>
      <c r="B26" s="101"/>
      <c r="C26" s="102"/>
      <c r="D26" s="102"/>
      <c r="E26" s="102"/>
      <c r="F26" s="102"/>
      <c r="G26" s="102"/>
      <c r="H26" s="102"/>
      <c r="I26" s="102"/>
      <c r="J26" s="92"/>
      <c r="K26" s="182" t="s">
        <v>21</v>
      </c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79" t="s">
        <v>216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29" t="s">
        <v>22</v>
      </c>
      <c r="AV26" s="129"/>
      <c r="AW26" s="129"/>
      <c r="AX26" s="129"/>
      <c r="AY26" s="129"/>
      <c r="AZ26" s="129"/>
      <c r="BA26" s="129"/>
      <c r="BB26" s="129"/>
      <c r="BC26" s="129"/>
      <c r="BD26" s="129"/>
      <c r="BE26" s="334"/>
      <c r="BF26" s="70"/>
      <c r="BG26" s="89"/>
      <c r="BH26" s="145" t="s">
        <v>218</v>
      </c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335"/>
      <c r="DO26" s="18"/>
      <c r="DP26" s="61"/>
    </row>
    <row r="27" spans="1:120" ht="15.75">
      <c r="A27" s="3"/>
      <c r="B27" s="101"/>
      <c r="C27" s="102"/>
      <c r="D27" s="102"/>
      <c r="E27" s="102"/>
      <c r="F27" s="102"/>
      <c r="G27" s="102"/>
      <c r="H27" s="102"/>
      <c r="I27" s="102"/>
      <c r="J27" s="12"/>
      <c r="K27" s="128" t="s">
        <v>113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336"/>
      <c r="BF27" s="72"/>
      <c r="BG27" s="90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333"/>
      <c r="DO27" s="18"/>
      <c r="DP27" s="61"/>
    </row>
    <row r="28" spans="1:120" ht="16.5" thickBot="1">
      <c r="A28" s="3"/>
      <c r="B28" s="171"/>
      <c r="C28" s="172"/>
      <c r="D28" s="172"/>
      <c r="E28" s="172"/>
      <c r="F28" s="172"/>
      <c r="G28" s="172"/>
      <c r="H28" s="172"/>
      <c r="I28" s="172"/>
      <c r="J28" s="93"/>
      <c r="K28" s="174" t="s">
        <v>21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5" t="s">
        <v>216</v>
      </c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6" t="s">
        <v>22</v>
      </c>
      <c r="AV28" s="176"/>
      <c r="AW28" s="176"/>
      <c r="AX28" s="176"/>
      <c r="AY28" s="176"/>
      <c r="AZ28" s="176"/>
      <c r="BA28" s="176"/>
      <c r="BB28" s="176"/>
      <c r="BC28" s="176"/>
      <c r="BD28" s="176"/>
      <c r="BE28" s="338"/>
      <c r="BF28" s="74"/>
      <c r="BG28" s="94"/>
      <c r="BH28" s="177" t="s">
        <v>217</v>
      </c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339"/>
      <c r="DO28" s="18"/>
      <c r="DP28" s="61"/>
    </row>
    <row r="29" spans="1:120" ht="15.75">
      <c r="A29" s="3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3"/>
      <c r="DO29" s="18"/>
      <c r="DP29" s="61"/>
    </row>
    <row r="30" spans="1:120" ht="15.75">
      <c r="A30" s="3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3"/>
      <c r="DO30" s="18"/>
      <c r="DP30" s="61"/>
    </row>
    <row r="31" spans="1:120" ht="15.75">
      <c r="A31" s="3"/>
      <c r="B31" s="86"/>
      <c r="C31" s="86"/>
      <c r="D31" s="86"/>
      <c r="E31" s="86"/>
      <c r="F31" s="86"/>
      <c r="G31" s="86"/>
      <c r="H31" s="95"/>
      <c r="I31" s="95"/>
      <c r="J31" s="95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3"/>
      <c r="DO31" s="18"/>
      <c r="DP31" s="61"/>
    </row>
    <row r="32" spans="1:119" ht="15.75">
      <c r="A32" s="3"/>
      <c r="B32" s="86"/>
      <c r="C32" s="86"/>
      <c r="D32" s="86"/>
      <c r="E32" s="86"/>
      <c r="F32" s="86"/>
      <c r="G32" s="86"/>
      <c r="H32" s="95"/>
      <c r="I32" s="95"/>
      <c r="J32" s="95"/>
      <c r="K32" s="287" t="s">
        <v>144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58"/>
      <c r="BO32" s="58"/>
      <c r="BP32" s="58"/>
      <c r="BQ32" s="58"/>
      <c r="BR32" s="337" t="s">
        <v>143</v>
      </c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86"/>
      <c r="DN32" s="3"/>
      <c r="DO32" s="3"/>
    </row>
    <row r="33" spans="1:119" ht="15.75">
      <c r="A33" s="3"/>
      <c r="B33" s="3"/>
      <c r="C33" s="3"/>
      <c r="D33" s="3"/>
      <c r="E33" s="3"/>
      <c r="F33" s="3"/>
      <c r="G33" s="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18"/>
      <c r="AX33" s="18"/>
      <c r="AY33" s="284" t="s">
        <v>102</v>
      </c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59"/>
      <c r="BM33" s="59"/>
      <c r="BN33" s="60"/>
      <c r="BO33" s="60"/>
      <c r="BP33" s="60"/>
      <c r="BQ33" s="18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3"/>
      <c r="DN33" s="3"/>
      <c r="DO33" s="3"/>
    </row>
    <row r="34" spans="1:119" ht="15.75">
      <c r="A34" s="3"/>
      <c r="B34" s="3"/>
      <c r="C34" s="3"/>
      <c r="D34" s="3"/>
      <c r="E34" s="3"/>
      <c r="F34" s="3"/>
      <c r="G34" s="3"/>
      <c r="H34" s="18"/>
      <c r="I34" s="18"/>
      <c r="J34" s="18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18"/>
      <c r="DC34" s="18"/>
      <c r="DD34" s="18"/>
      <c r="DE34" s="18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DN35" s="3"/>
      <c r="DO35" s="3"/>
    </row>
    <row r="36" spans="1:119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DN36" s="3"/>
      <c r="DO36" s="3"/>
    </row>
    <row r="37" spans="1:11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</row>
    <row r="43" spans="1:11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1:1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</row>
    <row r="45" spans="1:1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1" spans="1:11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11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</row>
    <row r="54" spans="1:11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</row>
    <row r="55" spans="1:11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1:11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</row>
    <row r="59" spans="1:11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:1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11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</row>
    <row r="64" spans="1:11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</row>
    <row r="65" spans="1:11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</row>
    <row r="66" spans="1:11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</row>
    <row r="67" spans="1:11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</row>
    <row r="68" spans="1:11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</row>
    <row r="69" spans="1:11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1:11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</row>
    <row r="71" spans="1:11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</row>
    <row r="72" spans="1:11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</row>
    <row r="73" spans="1:11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</row>
    <row r="74" spans="1:11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</row>
    <row r="75" spans="1:11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</row>
    <row r="76" spans="1:11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</row>
    <row r="77" spans="1:11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</row>
    <row r="78" spans="1:11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</row>
    <row r="79" spans="1:11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</row>
    <row r="80" spans="1:11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</row>
    <row r="81" spans="1:11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</row>
    <row r="82" spans="1:11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</row>
    <row r="83" spans="1:11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</row>
    <row r="84" spans="1:11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</row>
    <row r="85" spans="1:11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</row>
    <row r="86" spans="1:11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</row>
    <row r="87" spans="1:11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</row>
    <row r="88" spans="1:11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</row>
    <row r="89" spans="1:11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</row>
    <row r="90" spans="1:11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</row>
    <row r="91" spans="1:11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</row>
    <row r="93" spans="1:11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</row>
    <row r="94" spans="1:11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</row>
    <row r="95" spans="1:11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</row>
    <row r="96" spans="1:11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</row>
    <row r="98" spans="1:11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</row>
    <row r="100" spans="1:11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</row>
    <row r="102" spans="1:11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</row>
    <row r="103" spans="1:11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</row>
    <row r="104" spans="1:11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</row>
    <row r="105" spans="1:11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</row>
    <row r="106" spans="1:11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</row>
    <row r="107" spans="1:11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</row>
    <row r="108" spans="1:11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</row>
    <row r="111" spans="1:11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</row>
    <row r="117" spans="1:11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</row>
    <row r="122" spans="1:11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</row>
    <row r="123" spans="1:11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</row>
    <row r="124" spans="1:11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</row>
    <row r="125" spans="1:11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</row>
    <row r="126" spans="1:11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</row>
    <row r="127" spans="1:11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</row>
    <row r="128" spans="1:11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</row>
    <row r="129" spans="1:11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</row>
    <row r="130" spans="1:11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</row>
    <row r="131" spans="1:11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</row>
    <row r="132" spans="1:11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</row>
    <row r="133" spans="1:11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</row>
    <row r="134" spans="1:11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</row>
    <row r="135" spans="1:11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</row>
    <row r="136" spans="1:11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</row>
    <row r="137" spans="1:11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</row>
    <row r="138" spans="1:11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</row>
    <row r="139" spans="1:11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</row>
    <row r="140" spans="1:11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</row>
    <row r="141" spans="1:11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</row>
    <row r="142" spans="1:11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</row>
    <row r="143" spans="1:11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</row>
    <row r="144" spans="1:11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</row>
    <row r="145" spans="1:11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</row>
    <row r="146" spans="1:11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</row>
    <row r="147" spans="1:11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</row>
    <row r="148" spans="1:11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</row>
    <row r="149" spans="1:11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</row>
    <row r="150" spans="1:11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</row>
    <row r="151" spans="1:11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</row>
    <row r="152" spans="1:11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</row>
    <row r="153" spans="1:11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</row>
    <row r="154" spans="1:11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</row>
    <row r="155" spans="1:11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</row>
    <row r="156" spans="1:11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</row>
    <row r="157" spans="1:11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</row>
    <row r="158" spans="1:11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</row>
    <row r="159" spans="1:11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</row>
    <row r="160" spans="1:11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</row>
    <row r="161" spans="1:11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</row>
    <row r="162" spans="1:11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</row>
    <row r="163" spans="1:11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</row>
    <row r="164" spans="1:11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</row>
    <row r="165" spans="1:11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</row>
    <row r="166" spans="1:11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</row>
    <row r="167" spans="1:11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</row>
    <row r="168" spans="1:11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</row>
    <row r="169" spans="1:119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</row>
    <row r="170" spans="1:119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</row>
    <row r="171" spans="1:119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</row>
    <row r="172" spans="1:119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</row>
    <row r="173" spans="1:119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</row>
    <row r="174" spans="1:119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</row>
    <row r="175" spans="1:119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</row>
    <row r="176" spans="1:119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</row>
    <row r="177" spans="1:119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</row>
    <row r="178" spans="1:119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</row>
    <row r="179" spans="1:119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</row>
    <row r="180" spans="1:119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</row>
    <row r="181" spans="1:119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</row>
    <row r="182" spans="1:119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</row>
    <row r="183" spans="1:119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</row>
    <row r="184" spans="1:119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</row>
    <row r="185" spans="1:119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</row>
    <row r="186" spans="1:119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</row>
    <row r="187" spans="1:119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</row>
    <row r="188" spans="1:119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</row>
    <row r="189" spans="1:119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</row>
    <row r="190" spans="1:119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</row>
    <row r="191" spans="1:119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</row>
    <row r="192" spans="1:119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</row>
    <row r="193" spans="1:119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</row>
    <row r="194" spans="1:119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</row>
    <row r="195" spans="1:119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</row>
    <row r="196" spans="1:119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</row>
    <row r="197" spans="1:119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</row>
    <row r="198" spans="1:119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</row>
    <row r="199" spans="1:119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</row>
    <row r="200" spans="1:119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</row>
    <row r="201" spans="1:119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</row>
    <row r="202" spans="1:119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</row>
    <row r="203" spans="1:119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</row>
    <row r="204" spans="1:119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</row>
    <row r="205" spans="1:119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</row>
    <row r="206" spans="1:119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</row>
    <row r="207" spans="1:119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</row>
    <row r="208" spans="1:119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</row>
    <row r="209" spans="1:119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</row>
    <row r="210" spans="1:119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</row>
    <row r="211" spans="1:119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</row>
    <row r="212" spans="1:119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</row>
    <row r="213" spans="1:119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</row>
    <row r="214" spans="1:1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</row>
    <row r="215" spans="1:1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</row>
    <row r="216" spans="1:1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</row>
    <row r="217" spans="1:1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</row>
  </sheetData>
  <sheetProtection/>
  <mergeCells count="55">
    <mergeCell ref="BR32:DL33"/>
    <mergeCell ref="K32:AV32"/>
    <mergeCell ref="AW32:BM32"/>
    <mergeCell ref="AY33:BK33"/>
    <mergeCell ref="B28:I28"/>
    <mergeCell ref="K28:AF28"/>
    <mergeCell ref="AG28:AT28"/>
    <mergeCell ref="AU28:BE28"/>
    <mergeCell ref="BH28:DN28"/>
    <mergeCell ref="B26:I26"/>
    <mergeCell ref="K26:AF26"/>
    <mergeCell ref="AG26:AT26"/>
    <mergeCell ref="AU26:BE26"/>
    <mergeCell ref="BH26:DN26"/>
    <mergeCell ref="B27:I27"/>
    <mergeCell ref="K27:BE27"/>
    <mergeCell ref="BH27:DN27"/>
    <mergeCell ref="B24:I24"/>
    <mergeCell ref="K24:AF24"/>
    <mergeCell ref="AG24:AT24"/>
    <mergeCell ref="AU24:BE24"/>
    <mergeCell ref="BH24:DN24"/>
    <mergeCell ref="B25:I25"/>
    <mergeCell ref="K25:BE25"/>
    <mergeCell ref="B22:I22"/>
    <mergeCell ref="K22:BE22"/>
    <mergeCell ref="BH22:DN22"/>
    <mergeCell ref="B23:I23"/>
    <mergeCell ref="K23:BE23"/>
    <mergeCell ref="BH23:DN23"/>
    <mergeCell ref="BG17:DM17"/>
    <mergeCell ref="AE15:CJ15"/>
    <mergeCell ref="B17:BD17"/>
    <mergeCell ref="B18:BE20"/>
    <mergeCell ref="B21:BE21"/>
    <mergeCell ref="B10:AF10"/>
    <mergeCell ref="AG10:AY10"/>
    <mergeCell ref="B12:Q12"/>
    <mergeCell ref="R12:X12"/>
    <mergeCell ref="Y12:AI12"/>
    <mergeCell ref="A14:DL14"/>
    <mergeCell ref="CN1:DN1"/>
    <mergeCell ref="CF2:DN2"/>
    <mergeCell ref="B5:DM5"/>
    <mergeCell ref="AO6:CA6"/>
    <mergeCell ref="B8:Q8"/>
    <mergeCell ref="R8:W8"/>
    <mergeCell ref="X8:BE8"/>
    <mergeCell ref="BF8:BW8"/>
    <mergeCell ref="BF21:DM21"/>
    <mergeCell ref="BF18:DM18"/>
    <mergeCell ref="BF19:CK19"/>
    <mergeCell ref="CL19:DM19"/>
    <mergeCell ref="BF20:CK20"/>
    <mergeCell ref="CL20:DM2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212"/>
  <sheetViews>
    <sheetView view="pageBreakPreview" zoomScaleSheetLayoutView="100" zoomScalePageLayoutView="0" workbookViewId="0" topLeftCell="A1">
      <selection activeCell="B5" sqref="B5:DM5"/>
    </sheetView>
  </sheetViews>
  <sheetFormatPr defaultColWidth="9.00390625" defaultRowHeight="12.75"/>
  <cols>
    <col min="1" max="118" width="0.875" style="0" customWidth="1"/>
  </cols>
  <sheetData>
    <row r="1" spans="1:119" ht="18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3"/>
      <c r="CG1" s="83"/>
      <c r="CH1" s="83"/>
      <c r="CI1" s="83"/>
      <c r="CJ1" s="83"/>
      <c r="CK1" s="83"/>
      <c r="CL1" s="83"/>
      <c r="CM1" s="83"/>
      <c r="CN1" s="119" t="s">
        <v>219</v>
      </c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3"/>
    </row>
    <row r="2" spans="1:11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118" t="s">
        <v>202</v>
      </c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3"/>
    </row>
    <row r="3" spans="1:1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8" ht="18.75" customHeight="1">
      <c r="A5" s="28"/>
      <c r="B5" s="288" t="s">
        <v>136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"/>
    </row>
    <row r="6" spans="1:119" ht="18.75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87" t="s">
        <v>203</v>
      </c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</row>
    <row r="7" spans="1:119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2:119" ht="18" customHeight="1">
      <c r="B8" s="313" t="s">
        <v>204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288">
        <v>2</v>
      </c>
      <c r="S8" s="288"/>
      <c r="T8" s="288"/>
      <c r="U8" s="288"/>
      <c r="V8" s="288"/>
      <c r="W8" s="288"/>
      <c r="X8" s="313" t="s">
        <v>205</v>
      </c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4" t="s">
        <v>168</v>
      </c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5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8"/>
      <c r="S9" s="58"/>
      <c r="T9" s="58"/>
      <c r="U9" s="58"/>
      <c r="V9" s="58"/>
      <c r="W9" s="58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18"/>
    </row>
    <row r="10" spans="2:119" ht="52.5" customHeight="1">
      <c r="B10" s="313" t="s">
        <v>206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28" t="s">
        <v>220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58"/>
      <c r="DO10" s="18"/>
    </row>
    <row r="11" ht="45" customHeight="1">
      <c r="DO11" s="18"/>
    </row>
    <row r="12" spans="2:119" ht="15.75" customHeight="1">
      <c r="B12" s="313" t="s">
        <v>207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287">
        <v>1</v>
      </c>
      <c r="S12" s="287"/>
      <c r="T12" s="287"/>
      <c r="U12" s="287"/>
      <c r="V12" s="287"/>
      <c r="W12" s="287"/>
      <c r="X12" s="287"/>
      <c r="Y12" s="329" t="s">
        <v>208</v>
      </c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ht="15.75" customHeight="1">
      <c r="DO13" s="3"/>
    </row>
    <row r="14" spans="1:119" ht="46.5" customHeight="1">
      <c r="A14" s="312" t="s">
        <v>139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28"/>
      <c r="DN14" s="28"/>
      <c r="DO14" s="3"/>
    </row>
    <row r="15" spans="1:1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13" t="s">
        <v>91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2:119" ht="16.5" customHeight="1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1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3"/>
    </row>
    <row r="17" spans="2:120" ht="15.75">
      <c r="B17" s="147" t="s">
        <v>20</v>
      </c>
      <c r="C17" s="148"/>
      <c r="D17" s="148"/>
      <c r="E17" s="148"/>
      <c r="F17" s="148"/>
      <c r="G17" s="148"/>
      <c r="H17" s="148"/>
      <c r="I17" s="148"/>
      <c r="J17" s="65"/>
      <c r="K17" s="136" t="s">
        <v>19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340"/>
      <c r="BF17" s="64"/>
      <c r="BG17" s="66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3"/>
      <c r="DO17" s="18"/>
      <c r="DP17" s="61"/>
    </row>
    <row r="18" spans="2:120" ht="15.75">
      <c r="B18" s="101"/>
      <c r="C18" s="102"/>
      <c r="D18" s="102"/>
      <c r="E18" s="102"/>
      <c r="F18" s="102"/>
      <c r="G18" s="102"/>
      <c r="H18" s="102"/>
      <c r="I18" s="102"/>
      <c r="J18" s="12"/>
      <c r="K18" s="162" t="s">
        <v>23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332"/>
      <c r="BF18" s="14"/>
      <c r="BG18" s="10"/>
      <c r="BH18" s="143" t="s">
        <v>200</v>
      </c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333"/>
      <c r="DO18" s="18"/>
      <c r="DP18" s="61"/>
    </row>
    <row r="19" spans="2:120" ht="15.75">
      <c r="B19" s="101"/>
      <c r="C19" s="102"/>
      <c r="D19" s="102"/>
      <c r="E19" s="102"/>
      <c r="F19" s="102"/>
      <c r="G19" s="102"/>
      <c r="H19" s="102"/>
      <c r="I19" s="102"/>
      <c r="J19" s="92"/>
      <c r="K19" s="182" t="s">
        <v>21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79" t="s">
        <v>221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29" t="s">
        <v>22</v>
      </c>
      <c r="AV19" s="129"/>
      <c r="AW19" s="129"/>
      <c r="AX19" s="129"/>
      <c r="AY19" s="129"/>
      <c r="AZ19" s="129"/>
      <c r="BA19" s="129"/>
      <c r="BB19" s="129"/>
      <c r="BC19" s="129"/>
      <c r="BD19" s="129"/>
      <c r="BE19" s="334"/>
      <c r="BF19" s="70"/>
      <c r="BG19" s="89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335"/>
      <c r="DO19" s="18"/>
      <c r="DP19" s="61"/>
    </row>
    <row r="20" spans="2:120" ht="15.75">
      <c r="B20" s="101"/>
      <c r="C20" s="102"/>
      <c r="D20" s="102"/>
      <c r="E20" s="102"/>
      <c r="F20" s="102"/>
      <c r="G20" s="102"/>
      <c r="H20" s="102"/>
      <c r="I20" s="102"/>
      <c r="J20" s="12"/>
      <c r="K20" s="128" t="s">
        <v>90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336"/>
      <c r="BF20" s="72"/>
      <c r="BG20" s="90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38"/>
      <c r="DO20" s="18"/>
      <c r="DP20" s="61"/>
    </row>
    <row r="21" spans="1:120" ht="15.75">
      <c r="A21" s="3"/>
      <c r="B21" s="101"/>
      <c r="C21" s="102"/>
      <c r="D21" s="102"/>
      <c r="E21" s="102"/>
      <c r="F21" s="102"/>
      <c r="G21" s="102"/>
      <c r="H21" s="102"/>
      <c r="I21" s="102"/>
      <c r="J21" s="92"/>
      <c r="K21" s="182" t="s">
        <v>21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79" t="s">
        <v>221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29" t="s">
        <v>22</v>
      </c>
      <c r="AV21" s="129"/>
      <c r="AW21" s="129"/>
      <c r="AX21" s="129"/>
      <c r="AY21" s="129"/>
      <c r="AZ21" s="129"/>
      <c r="BA21" s="129"/>
      <c r="BB21" s="129"/>
      <c r="BC21" s="129"/>
      <c r="BD21" s="129"/>
      <c r="BE21" s="334"/>
      <c r="BF21" s="70"/>
      <c r="BG21" s="89"/>
      <c r="BH21" s="145" t="s">
        <v>223</v>
      </c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335"/>
      <c r="DO21" s="18"/>
      <c r="DP21" s="61"/>
    </row>
    <row r="22" spans="1:120" ht="15.75">
      <c r="A22" s="3"/>
      <c r="B22" s="101"/>
      <c r="C22" s="102"/>
      <c r="D22" s="102"/>
      <c r="E22" s="102"/>
      <c r="F22" s="102"/>
      <c r="G22" s="102"/>
      <c r="H22" s="102"/>
      <c r="I22" s="102"/>
      <c r="J22" s="12"/>
      <c r="K22" s="128" t="s">
        <v>113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336"/>
      <c r="BF22" s="72"/>
      <c r="BG22" s="90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333"/>
      <c r="DO22" s="18"/>
      <c r="DP22" s="61"/>
    </row>
    <row r="23" spans="1:120" ht="16.5" thickBot="1">
      <c r="A23" s="3"/>
      <c r="B23" s="171"/>
      <c r="C23" s="172"/>
      <c r="D23" s="172"/>
      <c r="E23" s="172"/>
      <c r="F23" s="172"/>
      <c r="G23" s="172"/>
      <c r="H23" s="172"/>
      <c r="I23" s="172"/>
      <c r="J23" s="93"/>
      <c r="K23" s="174" t="s">
        <v>21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5" t="s">
        <v>221</v>
      </c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6" t="s">
        <v>22</v>
      </c>
      <c r="AV23" s="176"/>
      <c r="AW23" s="176"/>
      <c r="AX23" s="176"/>
      <c r="AY23" s="176"/>
      <c r="AZ23" s="176"/>
      <c r="BA23" s="176"/>
      <c r="BB23" s="176"/>
      <c r="BC23" s="176"/>
      <c r="BD23" s="176"/>
      <c r="BE23" s="338"/>
      <c r="BF23" s="74"/>
      <c r="BG23" s="94"/>
      <c r="BH23" s="177" t="s">
        <v>222</v>
      </c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339"/>
      <c r="DO23" s="18"/>
      <c r="DP23" s="61"/>
    </row>
    <row r="24" spans="1:120" ht="15.75">
      <c r="A24" s="3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3"/>
      <c r="DO24" s="18"/>
      <c r="DP24" s="61"/>
    </row>
    <row r="25" spans="1:120" ht="15.75">
      <c r="A25" s="3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3"/>
      <c r="DO25" s="18"/>
      <c r="DP25" s="61"/>
    </row>
    <row r="26" spans="1:120" ht="15.75">
      <c r="A26" s="3"/>
      <c r="B26" s="86"/>
      <c r="C26" s="86"/>
      <c r="D26" s="86"/>
      <c r="E26" s="86"/>
      <c r="F26" s="86"/>
      <c r="G26" s="86"/>
      <c r="H26" s="95"/>
      <c r="I26" s="95"/>
      <c r="J26" s="95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3"/>
      <c r="DO26" s="18"/>
      <c r="DP26" s="61"/>
    </row>
    <row r="27" spans="1:119" ht="15.75">
      <c r="A27" s="3"/>
      <c r="B27" s="86"/>
      <c r="C27" s="86"/>
      <c r="D27" s="86"/>
      <c r="E27" s="86"/>
      <c r="F27" s="86"/>
      <c r="G27" s="86"/>
      <c r="H27" s="95"/>
      <c r="I27" s="95"/>
      <c r="J27" s="95"/>
      <c r="K27" s="287" t="s">
        <v>144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58"/>
      <c r="BO27" s="58"/>
      <c r="BP27" s="58"/>
      <c r="BQ27" s="58"/>
      <c r="BR27" s="337" t="s">
        <v>143</v>
      </c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86"/>
      <c r="DN27" s="3"/>
      <c r="DO27" s="3"/>
    </row>
    <row r="28" spans="1:119" ht="15.75">
      <c r="A28" s="3"/>
      <c r="B28" s="3"/>
      <c r="C28" s="3"/>
      <c r="D28" s="3"/>
      <c r="E28" s="3"/>
      <c r="F28" s="3"/>
      <c r="G28" s="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18"/>
      <c r="AX28" s="18"/>
      <c r="AY28" s="284" t="s">
        <v>102</v>
      </c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59"/>
      <c r="BM28" s="59"/>
      <c r="BN28" s="60"/>
      <c r="BO28" s="60"/>
      <c r="BP28" s="60"/>
      <c r="BQ28" s="18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3"/>
      <c r="DN28" s="3"/>
      <c r="DO28" s="3"/>
    </row>
    <row r="29" spans="1:119" ht="15.75">
      <c r="A29" s="3"/>
      <c r="B29" s="3"/>
      <c r="C29" s="3"/>
      <c r="D29" s="3"/>
      <c r="E29" s="3"/>
      <c r="F29" s="3"/>
      <c r="G29" s="3"/>
      <c r="H29" s="18"/>
      <c r="I29" s="18"/>
      <c r="J29" s="18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18"/>
      <c r="DC29" s="18"/>
      <c r="DD29" s="18"/>
      <c r="DE29" s="18"/>
      <c r="DF29" s="3"/>
      <c r="DG29" s="3"/>
      <c r="DH29" s="3"/>
      <c r="DI29" s="3"/>
      <c r="DJ29" s="3"/>
      <c r="DK29" s="3"/>
      <c r="DL29" s="3"/>
      <c r="DM29" s="3"/>
      <c r="DN29" s="3"/>
      <c r="DO29" s="3"/>
    </row>
    <row r="30" spans="1:1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DN30" s="3"/>
      <c r="DO30" s="3"/>
    </row>
    <row r="31" spans="1:1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DN31" s="3"/>
      <c r="DO31" s="3"/>
    </row>
    <row r="32" spans="1:1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</row>
    <row r="33" spans="1:1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</row>
    <row r="36" spans="1:119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</row>
    <row r="37" spans="1:11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</row>
    <row r="43" spans="1:11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1:1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</row>
    <row r="45" spans="1:1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1" spans="1:11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11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</row>
    <row r="54" spans="1:11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</row>
    <row r="55" spans="1:11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1:11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</row>
    <row r="59" spans="1:11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:1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11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</row>
    <row r="64" spans="1:11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</row>
    <row r="65" spans="1:11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</row>
    <row r="66" spans="1:11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</row>
    <row r="67" spans="1:11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</row>
    <row r="68" spans="1:11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</row>
    <row r="69" spans="1:11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1:11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</row>
    <row r="71" spans="1:11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</row>
    <row r="72" spans="1:11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</row>
    <row r="73" spans="1:11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</row>
    <row r="74" spans="1:11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</row>
    <row r="75" spans="1:11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</row>
    <row r="76" spans="1:11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</row>
    <row r="77" spans="1:11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</row>
    <row r="78" spans="1:11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</row>
    <row r="79" spans="1:11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</row>
    <row r="80" spans="1:11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</row>
    <row r="81" spans="1:11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</row>
    <row r="82" spans="1:11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</row>
    <row r="83" spans="1:11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</row>
    <row r="84" spans="1:11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</row>
    <row r="85" spans="1:11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</row>
    <row r="86" spans="1:11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</row>
    <row r="87" spans="1:11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</row>
    <row r="88" spans="1:11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</row>
    <row r="89" spans="1:11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</row>
    <row r="90" spans="1:11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</row>
    <row r="91" spans="1:11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</row>
    <row r="93" spans="1:11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</row>
    <row r="94" spans="1:11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</row>
    <row r="95" spans="1:11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</row>
    <row r="96" spans="1:11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</row>
    <row r="98" spans="1:11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</row>
    <row r="100" spans="1:11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</row>
    <row r="102" spans="1:11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</row>
    <row r="103" spans="1:11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</row>
    <row r="104" spans="1:11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</row>
    <row r="105" spans="1:11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</row>
    <row r="106" spans="1:11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</row>
    <row r="107" spans="1:11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</row>
    <row r="108" spans="1:11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</row>
    <row r="111" spans="1:11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</row>
    <row r="117" spans="1:11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</row>
    <row r="122" spans="1:11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</row>
    <row r="123" spans="1:11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</row>
    <row r="124" spans="1:11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</row>
    <row r="125" spans="1:11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</row>
    <row r="126" spans="1:11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</row>
    <row r="127" spans="1:11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</row>
    <row r="128" spans="1:11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</row>
    <row r="129" spans="1:11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</row>
    <row r="130" spans="1:11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</row>
    <row r="131" spans="1:11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</row>
    <row r="132" spans="1:11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</row>
    <row r="133" spans="1:11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</row>
    <row r="134" spans="1:11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</row>
    <row r="135" spans="1:11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</row>
    <row r="136" spans="1:11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</row>
    <row r="137" spans="1:11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</row>
    <row r="138" spans="1:11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</row>
    <row r="139" spans="1:11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</row>
    <row r="140" spans="1:11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</row>
    <row r="141" spans="1:11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</row>
    <row r="142" spans="1:11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</row>
    <row r="143" spans="1:11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</row>
    <row r="144" spans="1:11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</row>
    <row r="145" spans="1:11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</row>
    <row r="146" spans="1:11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</row>
    <row r="147" spans="1:11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</row>
    <row r="148" spans="1:11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</row>
    <row r="149" spans="1:11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</row>
    <row r="150" spans="1:11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</row>
    <row r="151" spans="1:11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</row>
    <row r="152" spans="1:11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</row>
    <row r="153" spans="1:11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</row>
    <row r="154" spans="1:11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</row>
    <row r="155" spans="1:11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</row>
    <row r="156" spans="1:11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</row>
    <row r="157" spans="1:11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</row>
    <row r="158" spans="1:11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</row>
    <row r="159" spans="1:11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</row>
    <row r="160" spans="1:11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</row>
    <row r="161" spans="1:11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</row>
    <row r="162" spans="1:11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</row>
    <row r="163" spans="1:11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</row>
    <row r="164" spans="1:11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</row>
    <row r="165" spans="1:11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</row>
    <row r="166" spans="1:11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</row>
    <row r="167" spans="1:11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</row>
    <row r="168" spans="1:11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</row>
    <row r="169" spans="1:119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</row>
    <row r="170" spans="1:119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</row>
    <row r="171" spans="1:119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</row>
    <row r="172" spans="1:119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</row>
    <row r="173" spans="1:119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</row>
    <row r="174" spans="1:119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</row>
    <row r="175" spans="1:119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</row>
    <row r="176" spans="1:119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</row>
    <row r="177" spans="1:119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</row>
    <row r="178" spans="1:119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</row>
    <row r="179" spans="1:119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</row>
    <row r="180" spans="1:119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</row>
    <row r="181" spans="1:119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</row>
    <row r="182" spans="1:119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</row>
    <row r="183" spans="1:119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</row>
    <row r="184" spans="1:119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</row>
    <row r="185" spans="1:119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</row>
    <row r="186" spans="1:119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</row>
    <row r="187" spans="1:119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</row>
    <row r="188" spans="1:119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</row>
    <row r="189" spans="1:119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</row>
    <row r="190" spans="1:119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</row>
    <row r="191" spans="1:119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</row>
    <row r="192" spans="1:119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</row>
    <row r="193" spans="1:119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</row>
    <row r="194" spans="1:119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</row>
    <row r="195" spans="1:119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</row>
    <row r="196" spans="1:119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</row>
    <row r="197" spans="1:119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</row>
    <row r="198" spans="1:119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</row>
    <row r="199" spans="1:119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</row>
    <row r="200" spans="1:119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</row>
    <row r="201" spans="1:119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</row>
    <row r="202" spans="1:119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</row>
    <row r="203" spans="1:119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</row>
    <row r="204" spans="1:119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</row>
    <row r="205" spans="1:119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</row>
    <row r="206" spans="1:119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</row>
    <row r="207" spans="1:119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</row>
    <row r="208" spans="1:119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</row>
    <row r="209" spans="1:1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</row>
    <row r="210" spans="1:1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</row>
    <row r="211" spans="1:1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</row>
    <row r="212" spans="1:1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</row>
  </sheetData>
  <sheetProtection/>
  <mergeCells count="45">
    <mergeCell ref="B23:I23"/>
    <mergeCell ref="K23:AF23"/>
    <mergeCell ref="AG23:AT23"/>
    <mergeCell ref="AU23:BE23"/>
    <mergeCell ref="BH23:DN23"/>
    <mergeCell ref="K27:AV27"/>
    <mergeCell ref="AW27:BM27"/>
    <mergeCell ref="BR27:DL28"/>
    <mergeCell ref="AY28:BK28"/>
    <mergeCell ref="B21:I21"/>
    <mergeCell ref="K21:AF21"/>
    <mergeCell ref="AG21:AT21"/>
    <mergeCell ref="AU21:BE21"/>
    <mergeCell ref="BH21:DN21"/>
    <mergeCell ref="B22:I22"/>
    <mergeCell ref="K22:BE22"/>
    <mergeCell ref="BH22:DN22"/>
    <mergeCell ref="B19:I19"/>
    <mergeCell ref="K19:AF19"/>
    <mergeCell ref="AG19:AT19"/>
    <mergeCell ref="AU19:BE19"/>
    <mergeCell ref="BH19:DN19"/>
    <mergeCell ref="B20:I20"/>
    <mergeCell ref="K20:BE20"/>
    <mergeCell ref="B17:I17"/>
    <mergeCell ref="K17:BE17"/>
    <mergeCell ref="BH17:DN17"/>
    <mergeCell ref="B18:I18"/>
    <mergeCell ref="K18:BE18"/>
    <mergeCell ref="BH18:DN18"/>
    <mergeCell ref="AE15:CJ15"/>
    <mergeCell ref="B10:AF10"/>
    <mergeCell ref="AG10:AY10"/>
    <mergeCell ref="B12:Q12"/>
    <mergeCell ref="R12:X12"/>
    <mergeCell ref="Y12:AI12"/>
    <mergeCell ref="A14:DL14"/>
    <mergeCell ref="CN1:DN1"/>
    <mergeCell ref="CF2:DN2"/>
    <mergeCell ref="B5:DM5"/>
    <mergeCell ref="AO6:CA6"/>
    <mergeCell ref="B8:Q8"/>
    <mergeCell ref="R8:W8"/>
    <mergeCell ref="X8:BE8"/>
    <mergeCell ref="BF8:BW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209"/>
  <sheetViews>
    <sheetView view="pageBreakPreview" zoomScaleSheetLayoutView="100" workbookViewId="0" topLeftCell="A22">
      <selection activeCell="DO35" sqref="DO35"/>
    </sheetView>
  </sheetViews>
  <sheetFormatPr defaultColWidth="9.00390625" defaultRowHeight="12.75"/>
  <cols>
    <col min="1" max="118" width="0.875" style="0" customWidth="1"/>
  </cols>
  <sheetData>
    <row r="1" spans="1:119" ht="18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3"/>
      <c r="CG1" s="83"/>
      <c r="CH1" s="83"/>
      <c r="CI1" s="83"/>
      <c r="CJ1" s="83"/>
      <c r="CK1" s="83"/>
      <c r="CL1" s="83"/>
      <c r="CM1" s="83"/>
      <c r="CN1" s="119" t="s">
        <v>224</v>
      </c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3"/>
    </row>
    <row r="2" spans="1:11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118" t="s">
        <v>202</v>
      </c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3"/>
    </row>
    <row r="3" spans="1:1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8" ht="18.75" customHeight="1">
      <c r="A5" s="28"/>
      <c r="B5" s="288" t="s">
        <v>136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"/>
    </row>
    <row r="6" spans="1:119" ht="18.75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87" t="s">
        <v>203</v>
      </c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</row>
    <row r="7" spans="1:119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2:119" ht="18" customHeight="1">
      <c r="B8" s="313" t="s">
        <v>204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288">
        <v>3</v>
      </c>
      <c r="S8" s="288"/>
      <c r="T8" s="288"/>
      <c r="U8" s="288"/>
      <c r="V8" s="288"/>
      <c r="W8" s="288"/>
      <c r="X8" s="313" t="s">
        <v>205</v>
      </c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4" t="s">
        <v>168</v>
      </c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5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8"/>
      <c r="S9" s="58"/>
      <c r="T9" s="58"/>
      <c r="U9" s="58"/>
      <c r="V9" s="58"/>
      <c r="W9" s="58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18"/>
    </row>
    <row r="10" spans="2:119" ht="52.5" customHeight="1">
      <c r="B10" s="313" t="s">
        <v>206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28" t="s">
        <v>228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58"/>
      <c r="DO10" s="18"/>
    </row>
    <row r="11" ht="45" customHeight="1">
      <c r="DO11" s="18"/>
    </row>
    <row r="12" spans="2:119" ht="15.75" customHeight="1">
      <c r="B12" s="313" t="s">
        <v>207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287">
        <v>1</v>
      </c>
      <c r="S12" s="287"/>
      <c r="T12" s="287"/>
      <c r="U12" s="287"/>
      <c r="V12" s="287"/>
      <c r="W12" s="287"/>
      <c r="X12" s="287"/>
      <c r="Y12" s="329" t="s">
        <v>208</v>
      </c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ht="15.75" customHeight="1">
      <c r="DO13" s="3"/>
    </row>
    <row r="14" spans="1:119" ht="46.5" customHeight="1">
      <c r="A14" s="312" t="s">
        <v>139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28"/>
      <c r="DN14" s="28"/>
      <c r="DO14" s="3"/>
    </row>
    <row r="15" spans="1:1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13" t="s">
        <v>91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2:119" ht="16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1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3"/>
    </row>
    <row r="17" spans="2:120" ht="15.75">
      <c r="B17" s="344" t="s">
        <v>225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346" t="s">
        <v>212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8"/>
      <c r="DO17" s="18"/>
      <c r="DP17" s="61"/>
    </row>
    <row r="18" spans="2:120" ht="15.75" customHeight="1">
      <c r="B18" s="34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5"/>
      <c r="BF18" s="349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1"/>
      <c r="DO18" s="18"/>
      <c r="DP18" s="61"/>
    </row>
    <row r="19" spans="2:120" ht="15.75" customHeight="1">
      <c r="B19" s="358" t="s">
        <v>227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60"/>
      <c r="BF19" s="352" t="s">
        <v>226</v>
      </c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4"/>
      <c r="DO19" s="18"/>
      <c r="DP19" s="61"/>
    </row>
    <row r="20" spans="2:120" ht="15.75" customHeight="1">
      <c r="B20" s="361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3"/>
      <c r="BF20" s="355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7"/>
      <c r="DO20" s="18"/>
      <c r="DP20" s="61"/>
    </row>
    <row r="21" spans="1:120" ht="15.75">
      <c r="A21" s="3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3"/>
      <c r="DO21" s="18"/>
      <c r="DP21" s="61"/>
    </row>
    <row r="22" spans="1:120" ht="15.75">
      <c r="A22" s="3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3"/>
      <c r="DO22" s="18"/>
      <c r="DP22" s="61"/>
    </row>
    <row r="23" spans="1:120" ht="15.75">
      <c r="A23" s="3"/>
      <c r="B23" s="86"/>
      <c r="C23" s="86"/>
      <c r="D23" s="86"/>
      <c r="E23" s="86"/>
      <c r="F23" s="86"/>
      <c r="G23" s="86"/>
      <c r="H23" s="95"/>
      <c r="I23" s="95"/>
      <c r="J23" s="95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3"/>
      <c r="DO23" s="18"/>
      <c r="DP23" s="61"/>
    </row>
    <row r="24" spans="1:119" ht="15.75">
      <c r="A24" s="3"/>
      <c r="DM24" s="86"/>
      <c r="DN24" s="3"/>
      <c r="DO24" s="3"/>
    </row>
    <row r="25" spans="1:119" ht="15.75">
      <c r="A25" s="3"/>
      <c r="DM25" s="3"/>
      <c r="DN25" s="3"/>
      <c r="DO25" s="3"/>
    </row>
    <row r="26" spans="1:119" ht="15.75">
      <c r="A26" s="3"/>
      <c r="B26" s="3"/>
      <c r="C26" s="3"/>
      <c r="D26" s="3"/>
      <c r="E26" s="3"/>
      <c r="F26" s="3"/>
      <c r="G26" s="3"/>
      <c r="H26" s="18"/>
      <c r="I26" s="18"/>
      <c r="J26" s="1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18"/>
      <c r="DC26" s="18"/>
      <c r="DD26" s="18"/>
      <c r="DE26" s="18"/>
      <c r="DF26" s="3"/>
      <c r="DG26" s="3"/>
      <c r="DH26" s="3"/>
      <c r="DI26" s="3"/>
      <c r="DJ26" s="3"/>
      <c r="DK26" s="3"/>
      <c r="DL26" s="3"/>
      <c r="DM26" s="3"/>
      <c r="DN26" s="3"/>
      <c r="DO26" s="3"/>
    </row>
    <row r="27" spans="1:11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DN27" s="3"/>
      <c r="DO27" s="3"/>
    </row>
    <row r="28" spans="1:119" ht="15.75">
      <c r="A28" s="3"/>
      <c r="B28" s="86"/>
      <c r="C28" s="86"/>
      <c r="D28" s="86"/>
      <c r="E28" s="86"/>
      <c r="F28" s="86"/>
      <c r="G28" s="86"/>
      <c r="H28" s="95"/>
      <c r="I28" s="95"/>
      <c r="J28" s="95"/>
      <c r="K28" s="287" t="s">
        <v>144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58"/>
      <c r="BO28" s="58"/>
      <c r="BP28" s="58"/>
      <c r="BQ28" s="58"/>
      <c r="BR28" s="337" t="s">
        <v>143</v>
      </c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N28" s="3"/>
      <c r="DO28" s="3"/>
    </row>
    <row r="29" spans="1:119" ht="15.75">
      <c r="A29" s="3"/>
      <c r="B29" s="3"/>
      <c r="C29" s="3"/>
      <c r="D29" s="3"/>
      <c r="E29" s="3"/>
      <c r="F29" s="3"/>
      <c r="G29" s="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18"/>
      <c r="AX29" s="18"/>
      <c r="AY29" s="284" t="s">
        <v>102</v>
      </c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59"/>
      <c r="BM29" s="59"/>
      <c r="BN29" s="60"/>
      <c r="BO29" s="60"/>
      <c r="BP29" s="60"/>
      <c r="BQ29" s="18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3"/>
      <c r="DN29" s="3"/>
      <c r="DO29" s="3"/>
    </row>
    <row r="30" spans="1:1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</row>
    <row r="31" spans="1:1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</row>
    <row r="32" spans="1:1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</row>
    <row r="33" spans="1:1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</row>
    <row r="34" spans="1:11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</row>
    <row r="35" spans="1:11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</row>
    <row r="36" spans="1:119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</row>
    <row r="37" spans="1:11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119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  <row r="41" spans="1:119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1:119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</row>
    <row r="43" spans="1:11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1:1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</row>
    <row r="45" spans="1:1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</row>
    <row r="49" spans="1:119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1:11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</row>
    <row r="51" spans="1:11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11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</row>
    <row r="54" spans="1:11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</row>
    <row r="55" spans="1:11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1:11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</row>
    <row r="59" spans="1:11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:1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11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</row>
    <row r="64" spans="1:11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</row>
    <row r="65" spans="1:11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</row>
    <row r="66" spans="1:11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</row>
    <row r="67" spans="1:11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</row>
    <row r="68" spans="1:11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</row>
    <row r="69" spans="1:11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1:11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</row>
    <row r="71" spans="1:11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</row>
    <row r="72" spans="1:11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</row>
    <row r="73" spans="1:11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</row>
    <row r="74" spans="1:11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</row>
    <row r="75" spans="1:11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</row>
    <row r="76" spans="1:11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</row>
    <row r="77" spans="1:11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</row>
    <row r="78" spans="1:11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</row>
    <row r="79" spans="1:11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</row>
    <row r="80" spans="1:11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</row>
    <row r="81" spans="1:11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</row>
    <row r="82" spans="1:11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</row>
    <row r="83" spans="1:11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</row>
    <row r="84" spans="1:11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</row>
    <row r="85" spans="1:11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</row>
    <row r="86" spans="1:11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</row>
    <row r="87" spans="1:11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</row>
    <row r="88" spans="1:11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</row>
    <row r="89" spans="1:11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</row>
    <row r="90" spans="1:11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</row>
    <row r="91" spans="1:11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</row>
    <row r="93" spans="1:11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</row>
    <row r="94" spans="1:11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</row>
    <row r="95" spans="1:11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</row>
    <row r="96" spans="1:11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</row>
    <row r="98" spans="1:11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</row>
    <row r="100" spans="1:11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</row>
    <row r="102" spans="1:11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</row>
    <row r="103" spans="1:11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</row>
    <row r="104" spans="1:11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</row>
    <row r="105" spans="1:11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</row>
    <row r="106" spans="1:11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</row>
    <row r="107" spans="1:11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</row>
    <row r="108" spans="1:11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</row>
    <row r="111" spans="1:11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</row>
    <row r="117" spans="1:11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</row>
    <row r="122" spans="1:11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</row>
    <row r="123" spans="1:11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</row>
    <row r="124" spans="1:11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</row>
    <row r="125" spans="1:11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</row>
    <row r="126" spans="1:11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</row>
    <row r="127" spans="1:11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</row>
    <row r="128" spans="1:11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</row>
    <row r="129" spans="1:11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</row>
    <row r="130" spans="1:11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</row>
    <row r="131" spans="1:11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</row>
    <row r="132" spans="1:11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</row>
    <row r="133" spans="1:11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</row>
    <row r="134" spans="1:11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</row>
    <row r="135" spans="1:11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</row>
    <row r="136" spans="1:11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</row>
    <row r="137" spans="1:11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</row>
    <row r="138" spans="1:11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</row>
    <row r="139" spans="1:11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</row>
    <row r="140" spans="1:11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</row>
    <row r="141" spans="1:11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</row>
    <row r="142" spans="1:11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</row>
    <row r="143" spans="1:11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</row>
    <row r="144" spans="1:11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</row>
    <row r="145" spans="1:11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</row>
    <row r="146" spans="1:11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</row>
    <row r="147" spans="1:11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</row>
    <row r="148" spans="1:11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</row>
    <row r="149" spans="1:11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</row>
    <row r="150" spans="1:11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</row>
    <row r="151" spans="1:11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</row>
    <row r="152" spans="1:11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</row>
    <row r="153" spans="1:11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</row>
    <row r="154" spans="1:11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</row>
    <row r="155" spans="1:11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</row>
    <row r="156" spans="1:11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</row>
    <row r="157" spans="1:11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</row>
    <row r="158" spans="1:11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</row>
    <row r="159" spans="1:11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</row>
    <row r="160" spans="1:11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</row>
    <row r="161" spans="1:11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</row>
    <row r="162" spans="1:11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</row>
    <row r="163" spans="1:11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</row>
    <row r="164" spans="1:11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</row>
    <row r="165" spans="1:11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</row>
    <row r="166" spans="1:11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</row>
    <row r="167" spans="1:11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</row>
    <row r="168" spans="1:11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</row>
    <row r="169" spans="1:119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</row>
    <row r="170" spans="1:119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</row>
    <row r="171" spans="1:119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</row>
    <row r="172" spans="1:119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</row>
    <row r="173" spans="1:119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</row>
    <row r="174" spans="1:119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</row>
    <row r="175" spans="1:119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</row>
    <row r="176" spans="1:119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</row>
    <row r="177" spans="1:119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</row>
    <row r="178" spans="1:119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</row>
    <row r="179" spans="1:119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</row>
    <row r="180" spans="1:119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</row>
    <row r="181" spans="1:119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</row>
    <row r="182" spans="1:119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</row>
    <row r="183" spans="1:119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</row>
    <row r="184" spans="1:119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</row>
    <row r="185" spans="1:119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</row>
    <row r="186" spans="1:119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</row>
    <row r="187" spans="1:119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</row>
    <row r="188" spans="1:119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</row>
    <row r="189" spans="1:119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</row>
    <row r="190" spans="1:119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</row>
    <row r="191" spans="1:119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</row>
    <row r="192" spans="1:119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</row>
    <row r="193" spans="1:119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</row>
    <row r="194" spans="1:119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</row>
    <row r="195" spans="1:119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</row>
    <row r="196" spans="1:119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</row>
    <row r="197" spans="1:119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</row>
    <row r="198" spans="1:119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</row>
    <row r="199" spans="1:119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</row>
    <row r="200" spans="1:119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</row>
    <row r="201" spans="1:119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</row>
    <row r="202" spans="1:119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</row>
    <row r="203" spans="1:119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</row>
    <row r="204" spans="1:119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</row>
    <row r="205" spans="1:119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</row>
    <row r="206" spans="1:1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</row>
    <row r="207" spans="1:1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</row>
    <row r="208" spans="1:1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</row>
    <row r="209" spans="1:1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</row>
  </sheetData>
  <sheetProtection/>
  <mergeCells count="23">
    <mergeCell ref="BF19:DN20"/>
    <mergeCell ref="K28:AV28"/>
    <mergeCell ref="AW28:BM28"/>
    <mergeCell ref="BR28:DL29"/>
    <mergeCell ref="AY29:BK29"/>
    <mergeCell ref="B19:BE20"/>
    <mergeCell ref="AE15:CJ15"/>
    <mergeCell ref="B17:BE18"/>
    <mergeCell ref="B10:AF10"/>
    <mergeCell ref="AG10:AY10"/>
    <mergeCell ref="B12:Q12"/>
    <mergeCell ref="R12:X12"/>
    <mergeCell ref="Y12:AI12"/>
    <mergeCell ref="A14:DL14"/>
    <mergeCell ref="BF17:DN18"/>
    <mergeCell ref="CN1:DN1"/>
    <mergeCell ref="CF2:DN2"/>
    <mergeCell ref="B5:DM5"/>
    <mergeCell ref="AO6:CA6"/>
    <mergeCell ref="B8:Q8"/>
    <mergeCell ref="R8:W8"/>
    <mergeCell ref="X8:BE8"/>
    <mergeCell ref="BF8:BW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186"/>
  <sheetViews>
    <sheetView tabSelected="1" view="pageBreakPreview" zoomScale="60" zoomScalePageLayoutView="0" workbookViewId="0" topLeftCell="A46">
      <selection activeCell="B39" sqref="B39:DN61"/>
    </sheetView>
  </sheetViews>
  <sheetFormatPr defaultColWidth="9.00390625" defaultRowHeight="12.75"/>
  <cols>
    <col min="1" max="10" width="0.875" style="0" customWidth="1"/>
    <col min="11" max="11" width="22.125" style="0" customWidth="1"/>
    <col min="12" max="56" width="0.875" style="0" customWidth="1"/>
    <col min="57" max="57" width="1.875" style="0" customWidth="1"/>
    <col min="58" max="58" width="0.2421875" style="0" hidden="1" customWidth="1"/>
    <col min="59" max="118" width="0.875" style="0" customWidth="1"/>
    <col min="119" max="119" width="0.74609375" style="0" customWidth="1"/>
    <col min="120" max="121" width="9.125" style="0" hidden="1" customWidth="1"/>
  </cols>
  <sheetData>
    <row r="1" spans="1:119" ht="18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3"/>
      <c r="CG1" s="83"/>
      <c r="CH1" s="83"/>
      <c r="CI1" s="83"/>
      <c r="CJ1" s="83"/>
      <c r="CK1" s="83"/>
      <c r="CL1" s="83"/>
      <c r="CM1" s="83"/>
      <c r="CN1" s="119" t="s">
        <v>229</v>
      </c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3"/>
    </row>
    <row r="2" spans="1:11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118" t="s">
        <v>202</v>
      </c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3"/>
    </row>
    <row r="3" spans="1:1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8" ht="18.75" customHeight="1">
      <c r="A5" s="28"/>
      <c r="B5" s="288" t="s">
        <v>136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"/>
    </row>
    <row r="6" spans="1:119" ht="18.75" customHeight="1">
      <c r="A6" s="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87" t="s">
        <v>203</v>
      </c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</row>
    <row r="7" spans="1:119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2:119" ht="18" customHeight="1">
      <c r="B8" s="313" t="s">
        <v>204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288">
        <v>4</v>
      </c>
      <c r="S8" s="288"/>
      <c r="T8" s="288"/>
      <c r="U8" s="288"/>
      <c r="V8" s="288"/>
      <c r="W8" s="288"/>
      <c r="X8" s="313" t="s">
        <v>205</v>
      </c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4" t="s">
        <v>168</v>
      </c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27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8"/>
      <c r="S9" s="58"/>
      <c r="T9" s="58"/>
      <c r="U9" s="58"/>
      <c r="V9" s="58"/>
      <c r="W9" s="58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18"/>
    </row>
    <row r="10" spans="2:119" ht="52.5" customHeight="1">
      <c r="B10" s="364" t="s">
        <v>206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28" t="s">
        <v>230</v>
      </c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58"/>
      <c r="DO10" s="18"/>
    </row>
    <row r="11" ht="30" customHeight="1">
      <c r="DO11" s="18"/>
    </row>
    <row r="12" spans="2:119" ht="15.75" customHeight="1">
      <c r="B12" s="313" t="s">
        <v>207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287">
        <v>2</v>
      </c>
      <c r="S12" s="287"/>
      <c r="T12" s="287"/>
      <c r="U12" s="287"/>
      <c r="V12" s="287"/>
      <c r="W12" s="287"/>
      <c r="X12" s="287"/>
      <c r="Y12" s="329" t="s">
        <v>208</v>
      </c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</row>
    <row r="13" ht="15.75" customHeight="1">
      <c r="DO13" s="3"/>
    </row>
    <row r="14" spans="1:119" ht="46.5" customHeight="1">
      <c r="A14" s="312" t="s">
        <v>139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28"/>
      <c r="DN14" s="28"/>
      <c r="DO14" s="3"/>
    </row>
    <row r="15" spans="1:1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13" t="s">
        <v>91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spans="2:119" ht="16.5" customHeight="1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1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3"/>
    </row>
    <row r="17" spans="1:120" ht="15.75">
      <c r="A17" s="99"/>
      <c r="B17" s="147" t="s">
        <v>225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365"/>
      <c r="BF17" s="367" t="s">
        <v>212</v>
      </c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368"/>
      <c r="DO17" s="18"/>
      <c r="DP17" s="61"/>
    </row>
    <row r="18" spans="1:120" ht="15.75" customHeight="1" thickBot="1">
      <c r="A18" s="100"/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366"/>
      <c r="BF18" s="369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370"/>
      <c r="DO18" s="18"/>
      <c r="DP18" s="61"/>
    </row>
    <row r="19" spans="2:120" ht="35.25" customHeight="1">
      <c r="B19" s="153" t="s">
        <v>68</v>
      </c>
      <c r="C19" s="154"/>
      <c r="D19" s="154"/>
      <c r="E19" s="154"/>
      <c r="F19" s="154"/>
      <c r="G19" s="154"/>
      <c r="H19" s="154"/>
      <c r="I19" s="155"/>
      <c r="J19" s="11"/>
      <c r="K19" s="371" t="s">
        <v>236</v>
      </c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372"/>
      <c r="BF19" s="98"/>
      <c r="BG19" s="180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4"/>
      <c r="DO19" s="18"/>
      <c r="DP19" s="61"/>
    </row>
    <row r="20" spans="2:120" ht="22.5" customHeight="1">
      <c r="B20" s="164"/>
      <c r="C20" s="165"/>
      <c r="D20" s="165"/>
      <c r="E20" s="165"/>
      <c r="F20" s="165"/>
      <c r="G20" s="165"/>
      <c r="H20" s="165"/>
      <c r="I20" s="166"/>
      <c r="J20" s="11"/>
      <c r="K20" s="271" t="s">
        <v>104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258"/>
      <c r="BF20" s="45"/>
      <c r="BG20" s="97"/>
      <c r="BH20" s="378">
        <v>19961.7</v>
      </c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5"/>
      <c r="DO20" s="18"/>
      <c r="DP20" s="61"/>
    </row>
    <row r="21" spans="1:120" ht="19.5" customHeight="1">
      <c r="A21" s="3"/>
      <c r="B21" s="153"/>
      <c r="C21" s="375"/>
      <c r="D21" s="375"/>
      <c r="E21" s="375"/>
      <c r="F21" s="375"/>
      <c r="G21" s="375"/>
      <c r="H21" s="375"/>
      <c r="I21" s="376"/>
      <c r="J21" s="11"/>
      <c r="K21" s="271" t="s">
        <v>185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377"/>
      <c r="BF21" s="49"/>
      <c r="BG21" s="97"/>
      <c r="BH21" s="378">
        <v>13784.9</v>
      </c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80"/>
      <c r="DO21" s="18"/>
      <c r="DP21" s="61"/>
    </row>
    <row r="22" spans="1:119" ht="32.25" customHeight="1">
      <c r="A22" s="3"/>
      <c r="B22" s="167" t="s">
        <v>68</v>
      </c>
      <c r="C22" s="168"/>
      <c r="D22" s="168"/>
      <c r="E22" s="168"/>
      <c r="F22" s="168"/>
      <c r="G22" s="168"/>
      <c r="H22" s="168"/>
      <c r="I22" s="169"/>
      <c r="J22" s="6"/>
      <c r="K22" s="381" t="s">
        <v>235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382"/>
      <c r="BF22" s="96"/>
      <c r="BG22" s="108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80"/>
      <c r="DO22" s="3"/>
    </row>
    <row r="23" spans="1:119" ht="15.75">
      <c r="A23" s="3"/>
      <c r="B23" s="164"/>
      <c r="C23" s="165"/>
      <c r="D23" s="165"/>
      <c r="E23" s="165"/>
      <c r="F23" s="165"/>
      <c r="G23" s="165"/>
      <c r="H23" s="165"/>
      <c r="I23" s="166"/>
      <c r="J23" s="11"/>
      <c r="K23" s="271" t="s">
        <v>104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258"/>
      <c r="BF23" s="45"/>
      <c r="BG23" s="97"/>
      <c r="BH23" s="378">
        <v>19958</v>
      </c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5"/>
      <c r="DO23" s="3"/>
    </row>
    <row r="24" spans="1:119" ht="19.5" customHeight="1">
      <c r="A24" s="3"/>
      <c r="B24" s="153"/>
      <c r="C24" s="375"/>
      <c r="D24" s="375"/>
      <c r="E24" s="375"/>
      <c r="F24" s="375"/>
      <c r="G24" s="375"/>
      <c r="H24" s="375"/>
      <c r="I24" s="376"/>
      <c r="J24" s="11"/>
      <c r="K24" s="271" t="s">
        <v>185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377"/>
      <c r="BF24" s="49"/>
      <c r="BG24" s="97"/>
      <c r="BH24" s="378">
        <v>13781.2</v>
      </c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80"/>
      <c r="DO24" s="3"/>
    </row>
    <row r="25" spans="1:119" ht="63" customHeight="1">
      <c r="A25" s="3"/>
      <c r="B25" s="164" t="s">
        <v>60</v>
      </c>
      <c r="C25" s="165"/>
      <c r="D25" s="165"/>
      <c r="E25" s="165"/>
      <c r="F25" s="165"/>
      <c r="G25" s="165"/>
      <c r="H25" s="165"/>
      <c r="I25" s="166"/>
      <c r="J25" s="15"/>
      <c r="K25" s="271" t="s">
        <v>231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377"/>
      <c r="BF25" s="46"/>
      <c r="BG25" s="122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9"/>
      <c r="DO25" s="3"/>
    </row>
    <row r="26" spans="1:119" ht="15.75">
      <c r="A26" s="3"/>
      <c r="B26" s="101"/>
      <c r="C26" s="102"/>
      <c r="D26" s="102"/>
      <c r="E26" s="102"/>
      <c r="F26" s="102"/>
      <c r="G26" s="102"/>
      <c r="H26" s="102"/>
      <c r="I26" s="103"/>
      <c r="J26" s="6"/>
      <c r="K26" s="122" t="s">
        <v>165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8"/>
      <c r="BG26" s="117" t="s">
        <v>166</v>
      </c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90"/>
      <c r="CK26" s="117" t="s">
        <v>69</v>
      </c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243"/>
      <c r="DO26" s="3"/>
    </row>
    <row r="27" spans="1:119" ht="15.75">
      <c r="A27" s="3"/>
      <c r="B27" s="101"/>
      <c r="C27" s="102"/>
      <c r="D27" s="102"/>
      <c r="E27" s="102"/>
      <c r="F27" s="102"/>
      <c r="G27" s="102"/>
      <c r="H27" s="102"/>
      <c r="I27" s="103"/>
      <c r="J27" s="4"/>
      <c r="K27" s="122" t="s">
        <v>133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5"/>
      <c r="BG27" s="281">
        <f>265</f>
        <v>265</v>
      </c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2"/>
      <c r="CK27" s="293">
        <f>13784.9</f>
        <v>13784.9</v>
      </c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5"/>
      <c r="DO27" s="3"/>
    </row>
    <row r="28" spans="1:119" ht="15.75">
      <c r="A28" s="3"/>
      <c r="B28" s="101"/>
      <c r="C28" s="102"/>
      <c r="D28" s="102"/>
      <c r="E28" s="102"/>
      <c r="F28" s="102"/>
      <c r="G28" s="102"/>
      <c r="H28" s="102"/>
      <c r="I28" s="103"/>
      <c r="J28" s="4"/>
      <c r="K28" s="122" t="s">
        <v>149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5"/>
      <c r="BG28" s="281">
        <f>8</f>
        <v>8</v>
      </c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3"/>
      <c r="CK28" s="278">
        <f>362.8</f>
        <v>362.8</v>
      </c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80"/>
      <c r="DO28" s="3"/>
    </row>
    <row r="29" spans="1:119" ht="63.75" customHeight="1">
      <c r="A29" s="3"/>
      <c r="B29" s="164"/>
      <c r="C29" s="165"/>
      <c r="D29" s="165"/>
      <c r="E29" s="165"/>
      <c r="F29" s="165"/>
      <c r="G29" s="165"/>
      <c r="H29" s="165"/>
      <c r="I29" s="166"/>
      <c r="J29" s="15"/>
      <c r="K29" s="271" t="s">
        <v>234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377"/>
      <c r="BF29" s="46"/>
      <c r="BG29" s="122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9"/>
      <c r="DO29" s="3"/>
    </row>
    <row r="30" spans="1:119" ht="15.75">
      <c r="A30" s="3"/>
      <c r="B30" s="101"/>
      <c r="C30" s="102"/>
      <c r="D30" s="102"/>
      <c r="E30" s="102"/>
      <c r="F30" s="102"/>
      <c r="G30" s="102"/>
      <c r="H30" s="102"/>
      <c r="I30" s="103"/>
      <c r="J30" s="6"/>
      <c r="K30" s="122" t="s">
        <v>165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8"/>
      <c r="BG30" s="117" t="s">
        <v>166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90"/>
      <c r="CK30" s="117" t="s">
        <v>69</v>
      </c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243"/>
      <c r="DO30" s="3"/>
    </row>
    <row r="31" spans="1:119" ht="15.75">
      <c r="A31" s="3"/>
      <c r="B31" s="101"/>
      <c r="C31" s="102"/>
      <c r="D31" s="102"/>
      <c r="E31" s="102"/>
      <c r="F31" s="102"/>
      <c r="G31" s="102"/>
      <c r="H31" s="102"/>
      <c r="I31" s="103"/>
      <c r="J31" s="4"/>
      <c r="K31" s="122" t="s">
        <v>133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5"/>
      <c r="BG31" s="281">
        <f>266</f>
        <v>266</v>
      </c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2"/>
      <c r="CK31" s="293">
        <f>13781.2</f>
        <v>13781.2</v>
      </c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5"/>
      <c r="DO31" s="3"/>
    </row>
    <row r="32" spans="1:119" ht="15.75">
      <c r="A32" s="3"/>
      <c r="B32" s="153"/>
      <c r="C32" s="154"/>
      <c r="D32" s="154"/>
      <c r="E32" s="154"/>
      <c r="F32" s="154"/>
      <c r="G32" s="154"/>
      <c r="H32" s="154"/>
      <c r="I32" s="155"/>
      <c r="J32" s="4"/>
      <c r="K32" s="122" t="s">
        <v>149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5"/>
      <c r="BG32" s="281">
        <f>8</f>
        <v>8</v>
      </c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3"/>
      <c r="CK32" s="278">
        <f>362.8</f>
        <v>362.8</v>
      </c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80"/>
      <c r="DO32" s="3"/>
    </row>
    <row r="33" spans="1:119" ht="48.75" customHeight="1">
      <c r="A33" s="3"/>
      <c r="B33" s="164" t="s">
        <v>61</v>
      </c>
      <c r="C33" s="165"/>
      <c r="D33" s="165"/>
      <c r="E33" s="165"/>
      <c r="F33" s="165"/>
      <c r="G33" s="165"/>
      <c r="H33" s="165"/>
      <c r="I33" s="166"/>
      <c r="J33" s="4"/>
      <c r="K33" s="271" t="s">
        <v>232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377"/>
      <c r="BF33" s="46"/>
      <c r="BG33" s="122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9"/>
      <c r="DO33" s="3"/>
    </row>
    <row r="34" spans="1:119" ht="129" customHeight="1">
      <c r="A34" s="3"/>
      <c r="B34" s="101"/>
      <c r="C34" s="102"/>
      <c r="D34" s="102"/>
      <c r="E34" s="102"/>
      <c r="F34" s="102"/>
      <c r="G34" s="102"/>
      <c r="H34" s="102"/>
      <c r="I34" s="103"/>
      <c r="J34" s="4"/>
      <c r="K34" s="213" t="s">
        <v>195</v>
      </c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383"/>
      <c r="AC34" s="117" t="s">
        <v>196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90"/>
      <c r="AU34" s="117" t="s">
        <v>197</v>
      </c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90"/>
      <c r="BM34" s="117" t="s">
        <v>101</v>
      </c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90"/>
      <c r="CE34" s="212" t="s">
        <v>79</v>
      </c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6"/>
      <c r="DJ34" s="296"/>
      <c r="DK34" s="296"/>
      <c r="DL34" s="296"/>
      <c r="DM34" s="296"/>
      <c r="DN34" s="297"/>
      <c r="DO34" s="3"/>
    </row>
    <row r="35" spans="1:119" ht="15.75">
      <c r="A35" s="3"/>
      <c r="B35" s="153"/>
      <c r="C35" s="154"/>
      <c r="D35" s="154"/>
      <c r="E35" s="154"/>
      <c r="F35" s="154"/>
      <c r="G35" s="154"/>
      <c r="H35" s="154"/>
      <c r="I35" s="155"/>
      <c r="J35" s="4"/>
      <c r="K35" s="108" t="s">
        <v>118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90"/>
      <c r="AC35" s="197">
        <f>150</f>
        <v>150</v>
      </c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201"/>
      <c r="AU35" s="202">
        <f>5812.4</f>
        <v>5812.4</v>
      </c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5"/>
      <c r="BM35" s="215" t="s">
        <v>191</v>
      </c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7"/>
      <c r="CE35" s="246">
        <f>266</f>
        <v>266</v>
      </c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8"/>
      <c r="DO35" s="3"/>
    </row>
    <row r="36" spans="1:119" ht="15.75">
      <c r="A36" s="3"/>
      <c r="B36" s="167"/>
      <c r="C36" s="168"/>
      <c r="D36" s="168"/>
      <c r="E36" s="168"/>
      <c r="F36" s="168"/>
      <c r="G36" s="168"/>
      <c r="H36" s="168"/>
      <c r="I36" s="169"/>
      <c r="J36" s="4"/>
      <c r="K36" s="108" t="s">
        <v>119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90"/>
      <c r="AC36" s="197">
        <f>76</f>
        <v>76</v>
      </c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201"/>
      <c r="AU36" s="202">
        <f>4097.6</f>
        <v>4097.6</v>
      </c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5"/>
      <c r="BM36" s="388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90"/>
      <c r="CE36" s="399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311"/>
      <c r="DO36" s="3"/>
    </row>
    <row r="37" spans="1:119" ht="15.75">
      <c r="A37" s="3"/>
      <c r="B37" s="167"/>
      <c r="C37" s="168"/>
      <c r="D37" s="168"/>
      <c r="E37" s="168"/>
      <c r="F37" s="168"/>
      <c r="G37" s="168"/>
      <c r="H37" s="168"/>
      <c r="I37" s="169"/>
      <c r="J37" s="4"/>
      <c r="K37" s="108" t="s">
        <v>120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90"/>
      <c r="AC37" s="197">
        <v>39</v>
      </c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201"/>
      <c r="AU37" s="202">
        <f>3479.7</f>
        <v>3479.7</v>
      </c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5"/>
      <c r="BM37" s="391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3"/>
      <c r="CE37" s="402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5"/>
      <c r="DO37" s="3"/>
    </row>
    <row r="38" spans="1:119" ht="16.5" thickBot="1">
      <c r="A38" s="3"/>
      <c r="B38" s="344"/>
      <c r="C38" s="165"/>
      <c r="D38" s="165"/>
      <c r="E38" s="165"/>
      <c r="F38" s="165"/>
      <c r="G38" s="165"/>
      <c r="H38" s="165"/>
      <c r="I38" s="166"/>
      <c r="J38" s="7"/>
      <c r="K38" s="107" t="s">
        <v>149</v>
      </c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16"/>
      <c r="AC38" s="407">
        <f>8</f>
        <v>8</v>
      </c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7"/>
      <c r="AU38" s="407">
        <f>362.8</f>
        <v>362.8</v>
      </c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7"/>
      <c r="BM38" s="407" t="s">
        <v>192</v>
      </c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7"/>
      <c r="CE38" s="246">
        <f>8</f>
        <v>8</v>
      </c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408"/>
      <c r="DO38" s="3"/>
    </row>
    <row r="39" spans="1:119" ht="47.25" customHeight="1" thickBot="1">
      <c r="A39" s="3"/>
      <c r="B39" s="409"/>
      <c r="C39" s="410"/>
      <c r="D39" s="410"/>
      <c r="E39" s="410"/>
      <c r="F39" s="410"/>
      <c r="G39" s="410"/>
      <c r="H39" s="410"/>
      <c r="I39" s="411"/>
      <c r="J39" s="412"/>
      <c r="K39" s="413" t="s">
        <v>233</v>
      </c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5"/>
      <c r="BF39" s="416"/>
      <c r="BG39" s="417"/>
      <c r="BH39" s="414"/>
      <c r="BI39" s="414"/>
      <c r="BJ39" s="414"/>
      <c r="BK39" s="414"/>
      <c r="BL39" s="414"/>
      <c r="BM39" s="414"/>
      <c r="BN39" s="414"/>
      <c r="BO39" s="414"/>
      <c r="BP39" s="414"/>
      <c r="BQ39" s="414"/>
      <c r="BR39" s="414"/>
      <c r="BS39" s="414"/>
      <c r="BT39" s="414"/>
      <c r="BU39" s="414"/>
      <c r="BV39" s="414"/>
      <c r="BW39" s="414"/>
      <c r="BX39" s="414"/>
      <c r="BY39" s="414"/>
      <c r="BZ39" s="414"/>
      <c r="CA39" s="414"/>
      <c r="CB39" s="414"/>
      <c r="CC39" s="414"/>
      <c r="CD39" s="414"/>
      <c r="CE39" s="414"/>
      <c r="CF39" s="414"/>
      <c r="CG39" s="414"/>
      <c r="CH39" s="414"/>
      <c r="CI39" s="414"/>
      <c r="CJ39" s="414"/>
      <c r="CK39" s="414"/>
      <c r="CL39" s="414"/>
      <c r="CM39" s="414"/>
      <c r="CN39" s="414"/>
      <c r="CO39" s="414"/>
      <c r="CP39" s="414"/>
      <c r="CQ39" s="414"/>
      <c r="CR39" s="414"/>
      <c r="CS39" s="414"/>
      <c r="CT39" s="414"/>
      <c r="CU39" s="414"/>
      <c r="CV39" s="414"/>
      <c r="CW39" s="414"/>
      <c r="CX39" s="414"/>
      <c r="CY39" s="414"/>
      <c r="CZ39" s="414"/>
      <c r="DA39" s="414"/>
      <c r="DB39" s="414"/>
      <c r="DC39" s="414"/>
      <c r="DD39" s="414"/>
      <c r="DE39" s="414"/>
      <c r="DF39" s="414"/>
      <c r="DG39" s="414"/>
      <c r="DH39" s="414"/>
      <c r="DI39" s="414"/>
      <c r="DJ39" s="414"/>
      <c r="DK39" s="414"/>
      <c r="DL39" s="414"/>
      <c r="DM39" s="414"/>
      <c r="DN39" s="418"/>
      <c r="DO39" s="3"/>
    </row>
    <row r="40" spans="1:119" ht="114.75" customHeight="1">
      <c r="A40" s="3"/>
      <c r="B40" s="153"/>
      <c r="C40" s="154"/>
      <c r="D40" s="154"/>
      <c r="E40" s="154"/>
      <c r="F40" s="154"/>
      <c r="G40" s="154"/>
      <c r="H40" s="154"/>
      <c r="I40" s="155"/>
      <c r="J40" s="15"/>
      <c r="K40" s="312" t="s">
        <v>195</v>
      </c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96"/>
      <c r="AC40" s="259" t="s">
        <v>196</v>
      </c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1"/>
      <c r="AU40" s="259" t="s">
        <v>197</v>
      </c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1"/>
      <c r="BM40" s="259" t="s">
        <v>101</v>
      </c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1"/>
      <c r="CE40" s="406" t="s">
        <v>79</v>
      </c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404"/>
      <c r="CX40" s="404"/>
      <c r="CY40" s="404"/>
      <c r="CZ40" s="404"/>
      <c r="DA40" s="404"/>
      <c r="DB40" s="404"/>
      <c r="DC40" s="404"/>
      <c r="DD40" s="404"/>
      <c r="DE40" s="404"/>
      <c r="DF40" s="404"/>
      <c r="DG40" s="404"/>
      <c r="DH40" s="404"/>
      <c r="DI40" s="404"/>
      <c r="DJ40" s="404"/>
      <c r="DK40" s="404"/>
      <c r="DL40" s="404"/>
      <c r="DM40" s="404"/>
      <c r="DN40" s="405"/>
      <c r="DO40" s="3"/>
    </row>
    <row r="41" spans="1:119" ht="15.75">
      <c r="A41" s="3"/>
      <c r="B41" s="167"/>
      <c r="C41" s="168"/>
      <c r="D41" s="168"/>
      <c r="E41" s="168"/>
      <c r="F41" s="168"/>
      <c r="G41" s="168"/>
      <c r="H41" s="168"/>
      <c r="I41" s="169"/>
      <c r="J41" s="4"/>
      <c r="K41" s="108" t="s">
        <v>118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90"/>
      <c r="AC41" s="197">
        <f>152</f>
        <v>152</v>
      </c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201"/>
      <c r="AU41" s="202">
        <f>5900.3</f>
        <v>5900.3</v>
      </c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5"/>
      <c r="BM41" s="215" t="s">
        <v>191</v>
      </c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7"/>
      <c r="CE41" s="246">
        <f>266</f>
        <v>266</v>
      </c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8"/>
      <c r="DO41" s="3"/>
    </row>
    <row r="42" spans="1:119" ht="15.75">
      <c r="A42" s="3"/>
      <c r="B42" s="167"/>
      <c r="C42" s="168"/>
      <c r="D42" s="168"/>
      <c r="E42" s="168"/>
      <c r="F42" s="168"/>
      <c r="G42" s="168"/>
      <c r="H42" s="168"/>
      <c r="I42" s="169"/>
      <c r="J42" s="4"/>
      <c r="K42" s="108" t="s">
        <v>119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90"/>
      <c r="AC42" s="197">
        <f>76</f>
        <v>76</v>
      </c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201"/>
      <c r="AU42" s="202">
        <f>4097.6</f>
        <v>4097.6</v>
      </c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5"/>
      <c r="BM42" s="388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90"/>
      <c r="CE42" s="399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0"/>
      <c r="CQ42" s="400"/>
      <c r="CR42" s="400"/>
      <c r="CS42" s="400"/>
      <c r="CT42" s="400"/>
      <c r="CU42" s="400"/>
      <c r="CV42" s="400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311"/>
      <c r="DO42" s="3"/>
    </row>
    <row r="43" spans="1:119" ht="15.75">
      <c r="A43" s="3"/>
      <c r="B43" s="153"/>
      <c r="C43" s="154"/>
      <c r="D43" s="154"/>
      <c r="E43" s="154"/>
      <c r="F43" s="154"/>
      <c r="G43" s="154"/>
      <c r="H43" s="154"/>
      <c r="I43" s="155"/>
      <c r="J43" s="4"/>
      <c r="K43" s="108" t="s">
        <v>120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90"/>
      <c r="AC43" s="197">
        <v>38</v>
      </c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201"/>
      <c r="AU43" s="202">
        <f>3388.1</f>
        <v>3388.1</v>
      </c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5"/>
      <c r="BM43" s="391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3"/>
      <c r="CE43" s="402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5"/>
      <c r="DO43" s="3"/>
    </row>
    <row r="44" spans="1:119" ht="15.75">
      <c r="A44" s="3"/>
      <c r="B44" s="167"/>
      <c r="C44" s="168"/>
      <c r="D44" s="168"/>
      <c r="E44" s="168"/>
      <c r="F44" s="168"/>
      <c r="G44" s="168"/>
      <c r="H44" s="168"/>
      <c r="I44" s="169"/>
      <c r="J44" s="4"/>
      <c r="K44" s="108" t="s">
        <v>149</v>
      </c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90"/>
      <c r="AC44" s="197">
        <f>8</f>
        <v>8</v>
      </c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201"/>
      <c r="AU44" s="197">
        <f>362.8</f>
        <v>362.8</v>
      </c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201"/>
      <c r="BM44" s="197" t="s">
        <v>192</v>
      </c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201"/>
      <c r="CE44" s="194">
        <f>8</f>
        <v>8</v>
      </c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7"/>
      <c r="DO44" s="3"/>
    </row>
    <row r="45" spans="1:1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1:1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11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1:119" ht="15.75">
      <c r="A48" s="3"/>
      <c r="B48" s="3"/>
      <c r="C48" s="3"/>
      <c r="D48" s="3"/>
      <c r="E48" s="3"/>
      <c r="F48" s="3"/>
      <c r="G48" s="3"/>
      <c r="DJ48" s="3"/>
      <c r="DK48" s="3"/>
      <c r="DL48" s="3"/>
      <c r="DM48" s="3"/>
      <c r="DN48" s="3"/>
      <c r="DO48" s="3"/>
    </row>
    <row r="49" spans="1:119" ht="15.75">
      <c r="A49" s="3"/>
      <c r="B49" s="3"/>
      <c r="C49" s="3"/>
      <c r="D49" s="3"/>
      <c r="E49" s="3"/>
      <c r="F49" s="3"/>
      <c r="G49" s="3"/>
      <c r="DJ49" s="3"/>
      <c r="DK49" s="3"/>
      <c r="DL49" s="3"/>
      <c r="DM49" s="3"/>
      <c r="DN49" s="3"/>
      <c r="DO49" s="3"/>
    </row>
    <row r="50" spans="1:11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287" t="s">
        <v>144</v>
      </c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58"/>
      <c r="BO50" s="58"/>
      <c r="BP50" s="58"/>
      <c r="BQ50" s="58"/>
      <c r="BR50" s="337" t="s">
        <v>143</v>
      </c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3"/>
      <c r="DN50" s="3"/>
      <c r="DO50" s="3"/>
    </row>
    <row r="51" spans="1:11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18"/>
      <c r="AX51" s="18"/>
      <c r="AY51" s="284" t="s">
        <v>102</v>
      </c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59"/>
      <c r="BM51" s="59"/>
      <c r="BN51" s="60"/>
      <c r="BO51" s="60"/>
      <c r="BP51" s="60"/>
      <c r="BQ51" s="18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3"/>
      <c r="DN51" s="3"/>
      <c r="DO51" s="3"/>
    </row>
    <row r="52" spans="1:11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spans="1:119" ht="15.75">
      <c r="A53" s="3"/>
      <c r="B53" s="3"/>
      <c r="C53" s="3"/>
      <c r="D53" s="3"/>
      <c r="E53" s="3"/>
      <c r="F53" s="3"/>
      <c r="G53" s="3"/>
      <c r="H53" s="3"/>
      <c r="I53" s="3"/>
      <c r="J53" s="3"/>
      <c r="DM53" s="3"/>
      <c r="DN53" s="3"/>
      <c r="DO53" s="3"/>
    </row>
    <row r="54" spans="1:119" ht="15.75">
      <c r="A54" s="3"/>
      <c r="B54" s="3"/>
      <c r="C54" s="3"/>
      <c r="D54" s="3"/>
      <c r="E54" s="3"/>
      <c r="F54" s="3"/>
      <c r="G54" s="3"/>
      <c r="H54" s="3"/>
      <c r="I54" s="3"/>
      <c r="J54" s="3"/>
      <c r="DM54" s="3"/>
      <c r="DN54" s="3"/>
      <c r="DO54" s="3"/>
    </row>
    <row r="55" spans="1:11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1:11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1:11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1:11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</row>
    <row r="59" spans="1:119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</row>
    <row r="60" spans="1:119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:1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119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</row>
    <row r="64" spans="1:119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</row>
    <row r="65" spans="1:119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</row>
    <row r="66" spans="1:119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</row>
    <row r="67" spans="1:119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</row>
    <row r="68" spans="1:119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</row>
    <row r="69" spans="1:119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1:119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</row>
    <row r="71" spans="1:119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</row>
    <row r="72" spans="1:119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</row>
    <row r="73" spans="1:119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</row>
    <row r="74" spans="1:119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</row>
    <row r="75" spans="1:119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</row>
    <row r="76" spans="1:119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</row>
    <row r="77" spans="1:119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</row>
    <row r="78" spans="1:119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</row>
    <row r="79" spans="1:119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</row>
    <row r="80" spans="1:119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</row>
    <row r="81" spans="1:119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</row>
    <row r="82" spans="1:119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</row>
    <row r="83" spans="1:119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</row>
    <row r="84" spans="1:119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</row>
    <row r="85" spans="1:119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</row>
    <row r="86" spans="1:119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</row>
    <row r="87" spans="1:119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</row>
    <row r="88" spans="1:119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</row>
    <row r="89" spans="1:119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</row>
    <row r="90" spans="1:119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</row>
    <row r="91" spans="1:119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</row>
    <row r="93" spans="1:119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</row>
    <row r="94" spans="1:119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</row>
    <row r="95" spans="1:119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</row>
    <row r="96" spans="1:119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</row>
    <row r="98" spans="1:119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</row>
    <row r="100" spans="1:119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</row>
    <row r="102" spans="1:119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</row>
    <row r="103" spans="1:119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</row>
    <row r="104" spans="1:119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</row>
    <row r="105" spans="1:119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</row>
    <row r="106" spans="1:119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</row>
    <row r="107" spans="1:119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</row>
    <row r="108" spans="1:119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</row>
    <row r="111" spans="1:119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</row>
    <row r="117" spans="1:119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</row>
    <row r="122" spans="1:119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</row>
    <row r="123" spans="1:119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</row>
    <row r="124" spans="1:119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</row>
    <row r="125" spans="1:119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</row>
    <row r="126" spans="1:119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</row>
    <row r="127" spans="1:119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</row>
    <row r="128" spans="1:119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</row>
    <row r="129" spans="1:119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</row>
    <row r="130" spans="1:119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</row>
    <row r="131" spans="1:119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</row>
    <row r="132" spans="1:119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</row>
    <row r="133" spans="1:119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</row>
    <row r="134" spans="1:119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</row>
    <row r="135" spans="1:119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</row>
    <row r="136" spans="1:119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</row>
    <row r="137" spans="1:119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</row>
    <row r="138" spans="1:119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</row>
    <row r="139" spans="1:119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</row>
    <row r="140" spans="1:119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</row>
    <row r="141" spans="1:119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</row>
    <row r="142" spans="1:119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</row>
    <row r="143" spans="1:119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</row>
    <row r="144" spans="1:119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</row>
    <row r="145" spans="1:119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</row>
    <row r="146" spans="1:119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</row>
    <row r="147" spans="1:119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</row>
    <row r="148" spans="1:119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</row>
    <row r="149" spans="1:119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</row>
    <row r="150" spans="1:119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</row>
    <row r="151" spans="1:119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</row>
    <row r="152" spans="1:119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</row>
    <row r="153" spans="1:119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</row>
    <row r="154" spans="1:119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</row>
    <row r="155" spans="1:119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</row>
    <row r="156" spans="1:119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</row>
    <row r="157" spans="1:119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</row>
    <row r="158" spans="1:119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</row>
    <row r="159" spans="1:119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</row>
    <row r="160" spans="1:119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</row>
    <row r="161" spans="1:119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</row>
    <row r="162" spans="1:119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</row>
    <row r="163" spans="1:119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</row>
    <row r="164" spans="1:119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</row>
    <row r="165" spans="1:119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</row>
    <row r="166" spans="1:119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</row>
    <row r="167" spans="1:119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</row>
    <row r="168" spans="1:119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</row>
    <row r="169" spans="1:119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</row>
    <row r="170" spans="1:119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</row>
    <row r="171" spans="1:119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</row>
    <row r="172" spans="1:119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</row>
    <row r="173" spans="1:119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</row>
    <row r="174" spans="1:119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</row>
    <row r="175" spans="1:119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</row>
    <row r="176" spans="1:119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</row>
    <row r="177" spans="1:119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</row>
    <row r="178" spans="1:119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</row>
    <row r="179" spans="1:119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</row>
    <row r="180" spans="1:119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</row>
    <row r="181" spans="1:119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</row>
    <row r="182" spans="1:119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</row>
    <row r="183" spans="1:1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</row>
    <row r="184" spans="1:1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</row>
    <row r="185" spans="1:1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</row>
    <row r="186" spans="1:1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</row>
  </sheetData>
  <sheetProtection/>
  <mergeCells count="127">
    <mergeCell ref="B44:I44"/>
    <mergeCell ref="K44:AB44"/>
    <mergeCell ref="AC44:AT44"/>
    <mergeCell ref="AU44:BL44"/>
    <mergeCell ref="BM44:CD44"/>
    <mergeCell ref="CE35:DN37"/>
    <mergeCell ref="CE38:DN38"/>
    <mergeCell ref="CE40:DN40"/>
    <mergeCell ref="CE41:DN43"/>
    <mergeCell ref="AU42:BL42"/>
    <mergeCell ref="K50:AV50"/>
    <mergeCell ref="AW50:BM50"/>
    <mergeCell ref="BR50:DL51"/>
    <mergeCell ref="AY51:BK51"/>
    <mergeCell ref="CE44:DN44"/>
    <mergeCell ref="K43:AB43"/>
    <mergeCell ref="AC43:AT43"/>
    <mergeCell ref="AU43:BL43"/>
    <mergeCell ref="BG25:DN25"/>
    <mergeCell ref="K29:BE29"/>
    <mergeCell ref="BG29:DN29"/>
    <mergeCell ref="K33:BE33"/>
    <mergeCell ref="BG33:DN33"/>
    <mergeCell ref="CK32:DN32"/>
    <mergeCell ref="CE34:DN34"/>
    <mergeCell ref="B39:I39"/>
    <mergeCell ref="B41:I41"/>
    <mergeCell ref="K41:AB41"/>
    <mergeCell ref="AC41:AT41"/>
    <mergeCell ref="AU41:BL41"/>
    <mergeCell ref="BM41:CD43"/>
    <mergeCell ref="B42:I42"/>
    <mergeCell ref="K42:AB42"/>
    <mergeCell ref="AC42:AT42"/>
    <mergeCell ref="B43:I43"/>
    <mergeCell ref="BG28:CJ28"/>
    <mergeCell ref="CK28:DN28"/>
    <mergeCell ref="CK30:DN30"/>
    <mergeCell ref="B40:I40"/>
    <mergeCell ref="K40:AB40"/>
    <mergeCell ref="AC40:AT40"/>
    <mergeCell ref="AU40:BL40"/>
    <mergeCell ref="BM40:CD40"/>
    <mergeCell ref="CK31:DN31"/>
    <mergeCell ref="K32:BE32"/>
    <mergeCell ref="BG22:DN22"/>
    <mergeCell ref="K23:BE23"/>
    <mergeCell ref="BH23:DN23"/>
    <mergeCell ref="BH20:DN20"/>
    <mergeCell ref="BH21:DN21"/>
    <mergeCell ref="K39:BE39"/>
    <mergeCell ref="BG39:DN39"/>
    <mergeCell ref="BG27:CJ27"/>
    <mergeCell ref="CK27:DN27"/>
    <mergeCell ref="K28:BE28"/>
    <mergeCell ref="B38:I38"/>
    <mergeCell ref="K38:AB38"/>
    <mergeCell ref="AC38:AT38"/>
    <mergeCell ref="AU38:BL38"/>
    <mergeCell ref="BM38:CD38"/>
    <mergeCell ref="B36:I36"/>
    <mergeCell ref="K36:AB36"/>
    <mergeCell ref="AC36:AT36"/>
    <mergeCell ref="AU36:BL36"/>
    <mergeCell ref="B35:I35"/>
    <mergeCell ref="K35:AB35"/>
    <mergeCell ref="AC35:AT35"/>
    <mergeCell ref="AU35:BL35"/>
    <mergeCell ref="BM35:CD37"/>
    <mergeCell ref="B37:I37"/>
    <mergeCell ref="K37:AB37"/>
    <mergeCell ref="AC37:AT37"/>
    <mergeCell ref="AU37:BL37"/>
    <mergeCell ref="B33:I33"/>
    <mergeCell ref="B34:I34"/>
    <mergeCell ref="K34:AB34"/>
    <mergeCell ref="AC34:AT34"/>
    <mergeCell ref="AU34:BL34"/>
    <mergeCell ref="BM34:CD34"/>
    <mergeCell ref="B32:I32"/>
    <mergeCell ref="K31:BE31"/>
    <mergeCell ref="BG31:CJ31"/>
    <mergeCell ref="B30:I30"/>
    <mergeCell ref="K30:BE30"/>
    <mergeCell ref="BG30:CJ30"/>
    <mergeCell ref="BG32:CJ32"/>
    <mergeCell ref="B29:I29"/>
    <mergeCell ref="B31:I31"/>
    <mergeCell ref="B27:I27"/>
    <mergeCell ref="B28:I28"/>
    <mergeCell ref="K27:BE27"/>
    <mergeCell ref="B25:I25"/>
    <mergeCell ref="K25:BE25"/>
    <mergeCell ref="B26:I26"/>
    <mergeCell ref="K26:BE26"/>
    <mergeCell ref="BG26:CJ26"/>
    <mergeCell ref="CK26:DN26"/>
    <mergeCell ref="B23:I23"/>
    <mergeCell ref="B24:I24"/>
    <mergeCell ref="K24:BE24"/>
    <mergeCell ref="B21:I21"/>
    <mergeCell ref="K21:BE21"/>
    <mergeCell ref="BH24:DN24"/>
    <mergeCell ref="B22:I22"/>
    <mergeCell ref="K22:BE22"/>
    <mergeCell ref="AE15:CJ15"/>
    <mergeCell ref="B17:BE18"/>
    <mergeCell ref="BF17:DN18"/>
    <mergeCell ref="B19:I19"/>
    <mergeCell ref="B20:I20"/>
    <mergeCell ref="K20:BE20"/>
    <mergeCell ref="K19:BE19"/>
    <mergeCell ref="BG19:DN19"/>
    <mergeCell ref="B10:AF10"/>
    <mergeCell ref="AG10:AY10"/>
    <mergeCell ref="B12:Q12"/>
    <mergeCell ref="R12:X12"/>
    <mergeCell ref="Y12:AI12"/>
    <mergeCell ref="A14:DL14"/>
    <mergeCell ref="CN1:DN1"/>
    <mergeCell ref="CF2:DN2"/>
    <mergeCell ref="B5:DM5"/>
    <mergeCell ref="AO6:CA6"/>
    <mergeCell ref="B8:Q8"/>
    <mergeCell ref="R8:W8"/>
    <mergeCell ref="X8:BE8"/>
    <mergeCell ref="BF8:BW8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Анжела</cp:lastModifiedBy>
  <cp:lastPrinted>2014-01-09T09:17:10Z</cp:lastPrinted>
  <dcterms:created xsi:type="dcterms:W3CDTF">2005-11-02T08:31:46Z</dcterms:created>
  <dcterms:modified xsi:type="dcterms:W3CDTF">2014-01-09T09:17:12Z</dcterms:modified>
  <cp:category/>
  <cp:version/>
  <cp:contentType/>
  <cp:contentStatus/>
</cp:coreProperties>
</file>